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5120" windowHeight="8796"/>
  </bookViews>
  <sheets>
    <sheet name="Индикаторы" sheetId="2" r:id="rId1"/>
    <sheet name="Результат" sheetId="3" r:id="rId2"/>
    <sheet name="Финансирование" sheetId="4" r:id="rId3"/>
  </sheets>
  <definedNames>
    <definedName name="_xlnm.Print_Titles" localSheetId="0">Индикаторы!$3:$3</definedName>
    <definedName name="_xlnm.Print_Titles" localSheetId="1">Результат!$3:$3</definedName>
    <definedName name="_xlnm.Print_Titles" localSheetId="2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36" i="4"/>
  <c r="AE36"/>
  <c r="AD36"/>
  <c r="AC36"/>
  <c r="AB36"/>
  <c r="AA36"/>
  <c r="Z36"/>
  <c r="Y36"/>
  <c r="X36"/>
  <c r="W36"/>
  <c r="N36"/>
  <c r="M36"/>
  <c r="D36"/>
  <c r="C36"/>
  <c r="AF35"/>
  <c r="AE35"/>
  <c r="AD35"/>
  <c r="AC35"/>
  <c r="AB35"/>
  <c r="AA35"/>
  <c r="Z35"/>
  <c r="Y35"/>
  <c r="X35"/>
  <c r="W35"/>
  <c r="N35"/>
  <c r="M35"/>
  <c r="D35"/>
  <c r="C35"/>
  <c r="AF34"/>
  <c r="AE34"/>
  <c r="AD34"/>
  <c r="AC34"/>
  <c r="AB34"/>
  <c r="AA34"/>
  <c r="Z34"/>
  <c r="Y34"/>
  <c r="X34"/>
  <c r="W34"/>
  <c r="N34"/>
  <c r="M34"/>
  <c r="D34"/>
  <c r="C34"/>
  <c r="AF33"/>
  <c r="AE33"/>
  <c r="AD33"/>
  <c r="AC33"/>
  <c r="AB33"/>
  <c r="AA33"/>
  <c r="Z33"/>
  <c r="Y33"/>
  <c r="X33"/>
  <c r="W33"/>
  <c r="N33"/>
  <c r="M33"/>
  <c r="D33"/>
  <c r="C33"/>
  <c r="AF32"/>
  <c r="AE32"/>
  <c r="AD32"/>
  <c r="AC32"/>
  <c r="AB32"/>
  <c r="AA32"/>
  <c r="Z32"/>
  <c r="Y32"/>
  <c r="X32"/>
  <c r="W32"/>
  <c r="N32"/>
  <c r="M32"/>
  <c r="D32"/>
  <c r="C32"/>
  <c r="AF31"/>
  <c r="AE31"/>
  <c r="AD31"/>
  <c r="AC31"/>
  <c r="AB31"/>
  <c r="AA31"/>
  <c r="Z31"/>
  <c r="Y31"/>
  <c r="X31"/>
  <c r="W31"/>
  <c r="N31"/>
  <c r="M31"/>
  <c r="D31"/>
  <c r="C31"/>
  <c r="AF30"/>
  <c r="AE30"/>
  <c r="AD30"/>
  <c r="AC30"/>
  <c r="AB30"/>
  <c r="AA30"/>
  <c r="Z30"/>
  <c r="Y30"/>
  <c r="X30"/>
  <c r="W30"/>
  <c r="N30"/>
  <c r="M30"/>
  <c r="D30"/>
  <c r="C30"/>
  <c r="AF29"/>
  <c r="AE29"/>
  <c r="AD29"/>
  <c r="AC29"/>
  <c r="AB29"/>
  <c r="AA29"/>
  <c r="Z29"/>
  <c r="Y29"/>
  <c r="X29"/>
  <c r="W29"/>
  <c r="N29"/>
  <c r="M29"/>
  <c r="D29"/>
  <c r="C29"/>
  <c r="AF28"/>
  <c r="AE28"/>
  <c r="AD28"/>
  <c r="AC28"/>
  <c r="AB28"/>
  <c r="AA28"/>
  <c r="Z28"/>
  <c r="Y28"/>
  <c r="X28"/>
  <c r="W28"/>
  <c r="N28"/>
  <c r="M28"/>
  <c r="D28"/>
  <c r="C28"/>
  <c r="AF27"/>
  <c r="AE27"/>
  <c r="AD27"/>
  <c r="AC27"/>
  <c r="AB27"/>
  <c r="AA27"/>
  <c r="Z27"/>
  <c r="Y27"/>
  <c r="X27"/>
  <c r="W27"/>
  <c r="N27"/>
  <c r="M27"/>
  <c r="D27"/>
  <c r="C27"/>
  <c r="AF26"/>
  <c r="AE26"/>
  <c r="AD26"/>
  <c r="AC26"/>
  <c r="AB26"/>
  <c r="AA26"/>
  <c r="Z26"/>
  <c r="Y26"/>
  <c r="X26"/>
  <c r="W26"/>
  <c r="N26"/>
  <c r="M26"/>
  <c r="D26"/>
  <c r="C26"/>
  <c r="AF25"/>
  <c r="AE25"/>
  <c r="AD25"/>
  <c r="AC25"/>
  <c r="AB25"/>
  <c r="AA25"/>
  <c r="Z25"/>
  <c r="Y25"/>
  <c r="X25"/>
  <c r="W25"/>
  <c r="N25"/>
  <c r="M25"/>
  <c r="D25"/>
  <c r="C25"/>
  <c r="AF24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144" i="2"/>
  <c r="F143"/>
  <c r="F142"/>
  <c r="F140"/>
  <c r="F139"/>
  <c r="F138"/>
  <c r="F137"/>
  <c r="F135"/>
  <c r="F134"/>
  <c r="F133"/>
  <c r="F131"/>
  <c r="F130"/>
  <c r="F129"/>
  <c r="F128"/>
  <c r="F127"/>
  <c r="F126"/>
  <c r="F125"/>
  <c r="F124"/>
  <c r="F123"/>
  <c r="F121"/>
  <c r="F120"/>
  <c r="F119"/>
  <c r="F117"/>
  <c r="F116"/>
  <c r="F115"/>
  <c r="F114"/>
  <c r="F112"/>
  <c r="F111"/>
  <c r="F110"/>
  <c r="F108"/>
  <c r="F107"/>
  <c r="F106"/>
  <c r="F105"/>
  <c r="F104"/>
  <c r="F103"/>
  <c r="F101"/>
  <c r="F100"/>
  <c r="F99"/>
  <c r="F98"/>
  <c r="F97"/>
  <c r="F96"/>
  <c r="F95"/>
  <c r="F93"/>
  <c r="F91"/>
  <c r="F90"/>
  <c r="F89"/>
  <c r="F88"/>
  <c r="F87"/>
  <c r="F86"/>
  <c r="F85"/>
  <c r="F84"/>
  <c r="F82"/>
  <c r="F81"/>
  <c r="F80"/>
  <c r="F79"/>
  <c r="F77"/>
  <c r="F76"/>
  <c r="F75"/>
  <c r="F74"/>
  <c r="F72"/>
  <c r="F70"/>
  <c r="F69"/>
  <c r="F67"/>
  <c r="F66"/>
  <c r="F65"/>
  <c r="F64"/>
  <c r="F62"/>
  <c r="F61"/>
  <c r="F60"/>
  <c r="F58"/>
  <c r="F57"/>
  <c r="F56"/>
  <c r="F55"/>
  <c r="F54"/>
  <c r="F53"/>
  <c r="F51"/>
  <c r="F50"/>
  <c r="F49"/>
  <c r="F47"/>
  <c r="F46"/>
  <c r="F45"/>
  <c r="F44"/>
  <c r="F43"/>
  <c r="F41"/>
  <c r="F40"/>
  <c r="F38"/>
  <c r="F37"/>
  <c r="F36"/>
  <c r="F35"/>
  <c r="F33"/>
  <c r="F32"/>
  <c r="F31"/>
  <c r="F30"/>
  <c r="F28"/>
  <c r="F26"/>
  <c r="F25"/>
  <c r="F24"/>
  <c r="F23"/>
  <c r="F21"/>
  <c r="F20"/>
  <c r="F19"/>
  <c r="F17"/>
  <c r="F16"/>
  <c r="F15"/>
  <c r="F13"/>
  <c r="F12"/>
  <c r="F10"/>
  <c r="F9"/>
  <c r="F7"/>
  <c r="F6"/>
</calcChain>
</file>

<file path=xl/sharedStrings.xml><?xml version="1.0" encoding="utf-8"?>
<sst xmlns="http://schemas.openxmlformats.org/spreadsheetml/2006/main" count="424" uniqueCount="228">
  <si>
    <t>Змеиногорский район</t>
  </si>
  <si>
    <t>Индикаторы за 12 месяцев  2019 года</t>
  </si>
  <si>
    <t>№ п/п</t>
  </si>
  <si>
    <t>Наименование</t>
  </si>
  <si>
    <t>Единица измерения</t>
  </si>
  <si>
    <t>План по программе</t>
  </si>
  <si>
    <t>Факт</t>
  </si>
  <si>
    <t>Факт к плану, %</t>
  </si>
  <si>
    <t>"Адресная социальная помощь отдельным категориям граждан  и семьям с детьми Змеиногорского района "на 2015-2020 годы</t>
  </si>
  <si>
    <t>1.1</t>
  </si>
  <si>
    <t>Меры социальной поддержки отдельных категорий граждан</t>
  </si>
  <si>
    <t>1.Средний размер денежных выплат гражданам, получившим материальную поддержкуа рамках программы</t>
  </si>
  <si>
    <t>тыс. руб.</t>
  </si>
  <si>
    <t>2.Доля граждан, попавших в трудную жизненную ситуацию, получивших материальную помощь, в общем числе граждан, обратившихся за получением материальной помощи</t>
  </si>
  <si>
    <t>%</t>
  </si>
  <si>
    <t>1.2</t>
  </si>
  <si>
    <t>Поддержка семей с детьми</t>
  </si>
  <si>
    <t>1.Доля многодетных семей, получивших единовременные выплаты для отличников, в общей численности многодетных семей в районе</t>
  </si>
  <si>
    <t>2.Доля родителей (законных представителей), получающих компенсацию части платы за примотр и уход за ребенкома образовательных организациях Змеиногорского района, реализующих образовательную программу дошкольного образования от общего числа родителей, дети которых посещают ДОУ</t>
  </si>
  <si>
    <t>1.3</t>
  </si>
  <si>
    <t>Поддержка детей-сирот и детей, оставшихся без попечения родителей</t>
  </si>
  <si>
    <t>1.Удельный вес детей-сирот и детей, оставшихся без попечения родителей, переданных на воспитание в семьи, в общей численности детей-сирот и детей, оставшихся без попечения родителей</t>
  </si>
  <si>
    <t>2.Удельный вес детей-сирот и детей, оставшихся без попечения родителей, в общей численности детей в возрасте до 17 лет в Змеиногорском районе</t>
  </si>
  <si>
    <t>"Кадровая политика в здравоохранении муниципального образования Змеиногорского района Алтайского края" на 2015-2020 годы</t>
  </si>
  <si>
    <t>1.Улучшение кадрового потенциала.</t>
  </si>
  <si>
    <t>2.Повышение выевляемости заболеваний.</t>
  </si>
  <si>
    <t>3.Снижение смертности.</t>
  </si>
  <si>
    <t>"Капитальный ремонт общеобразовательных организаций Змеиногорского района "на 2017-2025 годы</t>
  </si>
  <si>
    <t>1.Доля зданий общеобразовательных учреждений сответствующих нормам СанПиНа</t>
  </si>
  <si>
    <t>2.Доля учреждений, в которых проведены мероприятия по внедрению энергосберегающих технологий и мероприятий</t>
  </si>
  <si>
    <t>3.Доля обучающихся в муниципальных общеобразовательных учреждений, которым предоставлена возможность обучаться в современных условиях, в общей численности обучающихся</t>
  </si>
  <si>
    <t>"Комплексные меры профилактики злоупотреблению наркотическими средствами и психотропными веществами" на 2015-2020 годы</t>
  </si>
  <si>
    <t>1.Число лиц, зарегистрированных с диагнозом «наркомания»</t>
  </si>
  <si>
    <t>чел. на 100 тыс. населения</t>
  </si>
  <si>
    <t>2.Доля зарегистрированных тяжких и особо тяжких преступлений в сфере оборота наркотиков, в общем числе зарегистрированных преступлений</t>
  </si>
  <si>
    <t>3.Удельный вес населения, систематически занимающихся физкультурой и спортом, в общей численности населения</t>
  </si>
  <si>
    <t>4.Число учащихся в учреждениях дополнительного образования, занятых  во внеурочное время, от общего числа школьников_x000D_
дополнительного образования, занятых  во внеурочное время, от общего числа школьников_x000D_
_x000D_
дополнитель-ного образо-вания, заня-тых  во вне-урочное вре-мя, от общего числа школь-ников</t>
  </si>
  <si>
    <t>"Обеспечение жильем молодых семей в Змеиногорском районе "на 2015-2020 годы</t>
  </si>
  <si>
    <t>1.Количество молодых семей, планирующих улучшить свои жилищные условия.</t>
  </si>
  <si>
    <t>чел.</t>
  </si>
  <si>
    <t>"Повышение безопасности дорожного движения в Змеиногорском районе" на 2013-2020 годы</t>
  </si>
  <si>
    <t>1.Сокращение количества ДТП.</t>
  </si>
  <si>
    <t>2.Сокращение количества погибших и раненых в ДТП.</t>
  </si>
  <si>
    <t>3.Сокращение количества ДТП с участием пешеходов.</t>
  </si>
  <si>
    <t>4.Снижение детского дорожно-транспортного травматизма.</t>
  </si>
  <si>
    <t>"Профилактика преступлений и иных правонарушений в Змеиногорском районе" на 2015-2020 годы</t>
  </si>
  <si>
    <t>1.Уменьшение количества  преступлений, совершенных несовершеннолетними</t>
  </si>
  <si>
    <t>2.Уменьшение количества  преступлений, совершенных лицами раннее совершавшими преступления</t>
  </si>
  <si>
    <t>3.Уменьшение количества преступлений совершенных на улицах и в других общественных местах.</t>
  </si>
  <si>
    <t>4.Уменьшение количества преступлений совершенных лицами в состоянии алкогольного опьянения.</t>
  </si>
  <si>
    <t>"Профилактика терроризма и экстремизма на территории Змеиногорского района Алтайского края" на 2015-2020 годы</t>
  </si>
  <si>
    <t>1.Количество предотвращенных террористических актов.</t>
  </si>
  <si>
    <t>едениц</t>
  </si>
  <si>
    <t>2.Количество проведенных выступлений в СМИ по вопросам профилактики терроризма и экстремизма.</t>
  </si>
  <si>
    <t>"Развитие агропромышленного комплекса Змеиногорского района Алтайского края "на 2015-2020 годы</t>
  </si>
  <si>
    <t>1.Индекс производства продукции сельского хозяйства всех категорий (в сопоставимых ценах).</t>
  </si>
  <si>
    <t>2.Индекс производства продукции растениеводства ( в сопоставимых ценах).</t>
  </si>
  <si>
    <t>3.Индекс производства продукции животноводства ( в сопоставимых ценах).</t>
  </si>
  <si>
    <t>4.Рентабельность сельскохозяйственных организаций ( с учетом субсидий).</t>
  </si>
  <si>
    <t>5.Среднемесячная номинальная заработная плата в сельском хозяйстве ( по сельскохозяйственным организациямЮ не относящимся к субъектам малого предпринимательства).</t>
  </si>
  <si>
    <t>руб.</t>
  </si>
  <si>
    <t>"Развитие жилищно-коммунального хозяйства Змеиногорского района" на 2015-2020 годы</t>
  </si>
  <si>
    <t>1.Снижение количества потребляемого условного топлива</t>
  </si>
  <si>
    <t>2.Снижение количества потребляемой электроэнергии</t>
  </si>
  <si>
    <t>3.Обеспечение населения централизованными услугами водоотведения</t>
  </si>
  <si>
    <t>"Развитие культуры Змеиногорского района Алтайского края "на 2015-2020 годы</t>
  </si>
  <si>
    <t>1.Доля объектов культурного наследия, находящихся в удовлетворительном состоянии в общем количестве объектов культурного наследия федерального, регионального и местного (муниципального) значения на территории края.</t>
  </si>
  <si>
    <t>2.Количество посещений библиотек (на 1 жителя в год).</t>
  </si>
  <si>
    <t>посещений</t>
  </si>
  <si>
    <t>3.Посещаемость музейных учреждений (на 1 жителя в год).</t>
  </si>
  <si>
    <t>4.Увеличение численности участников культурно-досуговых мероприятий (по сравнению с предыдущим годом).</t>
  </si>
  <si>
    <t>5.Доля детей обучающихся в детских школах искусств, в общей численности учащихся детей.</t>
  </si>
  <si>
    <t>6.Динамика примерных (индикативных) значений соотношения средней заработной платы работников учреждений культуры Змеиногорского района и средней заработной платы в Алтайском крае.</t>
  </si>
  <si>
    <t>11.1</t>
  </si>
  <si>
    <t>"Наследие"</t>
  </si>
  <si>
    <t>1.Доля публичных библиотек и библиотек-структурных подразделений культурно-досуговых центров, подключенных к интернету, в общем количестве библиотек района.</t>
  </si>
  <si>
    <t>2.Среднее число книговыдач в расчете на 1 тыс. человек населения.</t>
  </si>
  <si>
    <t>тыс.ед.</t>
  </si>
  <si>
    <t>3.Доля представленных (во всех формах) зрителю музейных предметов в общем количестве музейных предметов основного фонда в музеях района.</t>
  </si>
  <si>
    <t>11.2</t>
  </si>
  <si>
    <t>"Искусство и народное творчество"</t>
  </si>
  <si>
    <t>1.Доля участников самодеятельных творческих коллективов в учреждениях от общего числа жителей района.</t>
  </si>
  <si>
    <t>2.Доля современной материально технической базы в сельских учреждениях культуры.</t>
  </si>
  <si>
    <t>3.Охват населения услугами учреждений культуры.</t>
  </si>
  <si>
    <t>4.Численность участников клубных формирований(в муниципальных домах культуры)в расчете на 1 тыс.человек.</t>
  </si>
  <si>
    <t>11.3</t>
  </si>
  <si>
    <t>"Образование в сфере культуры и искусства"</t>
  </si>
  <si>
    <t>1.Доля детей, привлекаемых к участию в творческих мероприятиях, в общем числе детей района.</t>
  </si>
  <si>
    <t>2.Количество дипломантов и лауреатов, занявших призовые места на конкурсах, смотрах и других творческих мероприятиях районного, зонального, краевого и др. уровней.</t>
  </si>
  <si>
    <t>11.4</t>
  </si>
  <si>
    <t>"Обеспечение условий реализации программы и развития отрасли"</t>
  </si>
  <si>
    <t>1.Уровень удовлетворенности жителей Алтайского края качеством предоставления госудрственных и муниципальных услуг в сфере культуры и искусства.</t>
  </si>
  <si>
    <t>"Развитие образования и молодёжной политики в Змеиногорском районе" на 2015-2020 годы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</si>
  <si>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школе).</t>
  </si>
  <si>
    <t>2.Доля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обучающихся.</t>
  </si>
  <si>
    <t>3.Отношение среднего балла единого государственного экзамена (в расчете на 1 предмет) в 10 процентах школ с лучшими результатами единого государственного экзамена к среднему баллу единого государственного экзамена (в расчете на 1 предмет) в 10 процентах школ с худшими результатами единого государственного экзамена.</t>
  </si>
  <si>
    <t>4.Удельный вес численности руководителей муниципальных организаций дошкольного образования, общеобразовательных организаций и организаций дополнительного образования детей, прошедших в течение последних трех лет повышение квалификации или профессиональную переподготовку, в общей численности руководителей организаций дошкольного, общего, дополнительного образования детей.</t>
  </si>
  <si>
    <t>12.1</t>
  </si>
  <si>
    <t>"Развитие дошкольного образования в Змеиногорском районе"</t>
  </si>
  <si>
    <t>1.Доля детей, воспитывающихся в отвечающих современным требованиям дошкольных образовательных учреждениях, в общем числе дошкольников района.</t>
  </si>
  <si>
    <t>2.Удельный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возраста.</t>
  </si>
  <si>
    <t>3.Доступность предшкольного образования (отношение численности детей от 5 до 7 лет, которым предоставлена возможность получать услуги дошкольного образования, к общей численности детей в возрасте от 5 до 7 лет, скорректированной на численность детей в возрасте от 5 до 7 лет, обучающихся в школе).</t>
  </si>
  <si>
    <t>4.Отношение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по Алтайскому краю</t>
  </si>
  <si>
    <t>12.2</t>
  </si>
  <si>
    <t>"Развитие общего и дополнительного образования в Змеиногорском районе"</t>
  </si>
  <si>
    <t>1.Доля детей-сирот и детей оставшихся без попечения родителей, впервые выявленных на территории района от общего числа детей</t>
  </si>
  <si>
    <t>2.Численность детей-инвалидов, обучающихся по программам общего образования на дому с использованием дистанционных образовательных технологий.</t>
  </si>
  <si>
    <t>3.Доля обучающихся  общеобразовательных организаций по новым федеральным государственным образовательным стандартам общего образования.</t>
  </si>
  <si>
    <t>4.Доля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образования.</t>
  </si>
  <si>
    <t>5.Охват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лет).</t>
  </si>
  <si>
    <t>6.Отношение средней заработной платы педагогических работников образовательных учреждений общего образования к средней заработной плате учителей по Алтайскому краю</t>
  </si>
  <si>
    <t>7.Отношение среднемесячной заработной платы педагогических работников дополнительного образования детей к средней заработной плате учителей по Алтайскомк краю</t>
  </si>
  <si>
    <t>8.Доля детей-сирот проживающих на территории Змеиногорского района.</t>
  </si>
  <si>
    <t>12.3</t>
  </si>
  <si>
    <t>"Профессиональная подготовка, переподготовка и повышение квалификации работников системы образования Змеиногорского района"</t>
  </si>
  <si>
    <t>1.Доля педагогических работников и управленческих кадров системы образования района, своевременно прошедших повышение квалификации или профессиональную переподготовку, в общей численности педагогических работников и управленческих кадров.</t>
  </si>
  <si>
    <t>12.4</t>
  </si>
  <si>
    <t>"Обеспечение деятельности и развития системы образования в Змеиногорском районе на основе оценки качества образования"</t>
  </si>
  <si>
    <t>1.Доля учителей в возрасте до 30 лет в общей численности учителей общеобразовательных организаций.</t>
  </si>
  <si>
    <t>2.Количество педагогических работников организаций образования, прошедших лечение в санаторно-курортных организациях, расположенных на территории Алтайского края, за счет краевого бюджета и местного бюджета.</t>
  </si>
  <si>
    <t>3.Число уровней образования, на которых реализуются механизмы внешней оценки качества образования.</t>
  </si>
  <si>
    <t>ед.</t>
  </si>
  <si>
    <t>4.Доля образовательных организаций, обеспечивающих потребителям доступ к информации о своей деятельности на официальных сайтах.</t>
  </si>
  <si>
    <t>5.Доля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организаций.</t>
  </si>
  <si>
    <t>6.Доля обучающихся 9 классов, не прошедших государственную (итоговую) аттестацию в форме ГИА-9, в общей численности обучающихся 9 классов муниципальных общеобразовательных организаций.</t>
  </si>
  <si>
    <t>7.Количество педагогических работников, принявших участие в краевых и муниципальных профессиональных конкурсах.</t>
  </si>
  <si>
    <t>12.5</t>
  </si>
  <si>
    <t>"Молодежная политика в Змеиногорском районе"</t>
  </si>
  <si>
    <t>1.Численность молодых людей в возрасте от 14 до 18 лет в школьных трудовых отрядах</t>
  </si>
  <si>
    <t>2.Численность молодых людей в возрасте от 14 до 30 летпринимающих участие в добровольческой деятельности</t>
  </si>
  <si>
    <t>3.Численность молодых людей в возрасте от 14 до 30 лет участвующих в реализации мероприятий программы в сфере гражданского образования и патриотического воспитания, а также профилактикиэтнического и религиозного экстремизма</t>
  </si>
  <si>
    <t>4.Численность молодых людей в возрасте от 14 до 30 лет, участвующих в реализации мероприятий программы в сфере международного сотрудничества</t>
  </si>
  <si>
    <t>5.Количество грантов на поддержку молодежных инициатив</t>
  </si>
  <si>
    <t>шт.</t>
  </si>
  <si>
    <t>6.Доля школьников 1-10 классов, оздоровленных летний период к общему числу школьников 1-10 классов</t>
  </si>
  <si>
    <t>"Развитие предпринимательства в Змеиногорском районе" на 2015-2020 годы</t>
  </si>
  <si>
    <t>1.Прирост доли занятых в сфере малого и среднего бизнеса в общей численности экономически активного населения ( включая ИПБОЮЛ).</t>
  </si>
  <si>
    <t>2.Увеличение объема поступления налогов и сборов от субъектов малого и среднего предпринимательства в бюджет муниципального образования.</t>
  </si>
  <si>
    <t>3.Создание рабочих мест в сфере малого и среднего предпринимательства.</t>
  </si>
  <si>
    <t>"Развитие туризма в Змеиногорском районе Алтайского края "на 2015-2020 годы"</t>
  </si>
  <si>
    <t>1.Посещаемость муниципального образования туристами к предыдущему году.</t>
  </si>
  <si>
    <t>2.Выручка от оказания туристических услуг к предыдущему году.</t>
  </si>
  <si>
    <t>3.Количество мест единовременного размещения туристов к предыдущему году.</t>
  </si>
  <si>
    <t>4.Количество субъектов оказывающих услуги в сфере туризма</t>
  </si>
  <si>
    <t>14.1</t>
  </si>
  <si>
    <t>"Развитие сельского туризма в Змеиногорском районе Алтайского края на 2015-2020 годы"</t>
  </si>
  <si>
    <t>1.Количество  сельских жителей, занимающихся сельским туризмом, % к предыдущему году.</t>
  </si>
  <si>
    <t>2.Количество  мест единовременного размещения для туристов в сельских домах, % к предыдущему году.</t>
  </si>
  <si>
    <t>3.Количество  принятых туристов в сельских домах, % к предыдущему году.</t>
  </si>
  <si>
    <t>"Развитие физической культуры и спорта в Змеиногорском районе" на 2015-2020 годы</t>
  </si>
  <si>
    <t>1.Доля граждан систематически занимающихся физкультурой и спортом в общей численности населения</t>
  </si>
  <si>
    <t>2.Количество проведенных районных комплексных спортивно массовых мероприятий.</t>
  </si>
  <si>
    <t>3.Количество построенных или реконструированных спортивных сооружений.</t>
  </si>
  <si>
    <t>4.Обеспеченность плоскостными спортивными сооружениями.</t>
  </si>
  <si>
    <t>тыс.кв.м на 10000 населения</t>
  </si>
  <si>
    <t>5.Обеспеченность спортивными залами.</t>
  </si>
  <si>
    <t>тыс.кв.м. на 10000 населения</t>
  </si>
  <si>
    <t>6.Доля граждан занимающихся физкультурой и спортом по месту работы в общей численности населения,занятого в экономики</t>
  </si>
  <si>
    <t>7.Доля учащихся и студентов систематически занимающихся физкультурой и спортом</t>
  </si>
  <si>
    <t>8.Доля лиц с ограниченными возможностями занимающихся физкультурой и спортом в общей численности населения</t>
  </si>
  <si>
    <t>9.Доля граждан выполнившие нормативы ГТО ,в общей численности населения,принявшие участие в сдаче нормативов</t>
  </si>
  <si>
    <t>"Содействие занятости населения Змеиногорского района "на 2015-2020 годы</t>
  </si>
  <si>
    <t>1.Уровень регистрируемой безработицы от численности трудоспособного населения (на конец года)</t>
  </si>
  <si>
    <t>2.Снижение продолжительности регистрируемой безработицы (по отношению к предыдущему году)</t>
  </si>
  <si>
    <t>3.Повышение уровня трудоустройства граждан, обратившихся за содействием в поиске подходящей работы, на постоянные рабочие места ( по отношению к предыдущему году)</t>
  </si>
  <si>
    <t>"Стимулирование развития жилищного строительства в Змеиногорском районе" на 2015-2020 годы</t>
  </si>
  <si>
    <t>1.Годовой ввод жилья на территории Змеиногорского района.</t>
  </si>
  <si>
    <t>тыс.кв.м</t>
  </si>
  <si>
    <t>2.Количество граждан (семей), которые улучшат жилищные условия во всех сегментах жилищного рынка в рамках реализации программы.</t>
  </si>
  <si>
    <t>семей</t>
  </si>
  <si>
    <t>3.Ввод жилья на 1000 жителей.</t>
  </si>
  <si>
    <t>кв.м.</t>
  </si>
  <si>
    <t>4.Обеспеченность населения жильем.</t>
  </si>
  <si>
    <t>кв.м. на 1 чел.</t>
  </si>
  <si>
    <t>"Формирование законопослушного поведения участников дорожного движения в Змеиногорском районе"на 2018-2020 годы</t>
  </si>
  <si>
    <t>1.Количество ДТП,с участием несовершеннолетних</t>
  </si>
  <si>
    <t>2.Число детей погибших в ДТП</t>
  </si>
  <si>
    <t>3.Доля учащихся(воспитанников)задействованных в мероприятиях по профилактике ДТП</t>
  </si>
  <si>
    <t>Результаты за 12 месяцев  2019 года</t>
  </si>
  <si>
    <t>Ожидаемый результат</t>
  </si>
  <si>
    <t>Полученный результат</t>
  </si>
  <si>
    <t>1. Увеличение среднего размера денежных выплат гражданам, получивших материальную поддержку в рамках программы до 8 тысяч рублей;_x000D_
2. Доля граждан, попавших в трудную жизненную ситуацию, получивших материальную помощь, в общем числе граждан, обратившихся за получением материальной помощи – 100%;_x000D_
3. Увеличение доли многодетных семей, получивших единовременные выплаты для отличников, в общей численности многодетных семей в районе до 4%;_x000D_
4. Уменьшение доли родителей (законных представителей), получающих компенсацию части платы за присмотр и уход за ребенком в образовательных организациях Змеиногорского района, реализующих образовательную программу дошкольного образования от общего числа родителей, дети которых посещают ДОУ до 80%;_x000D_
5. Увеличение удельного веса детей-сирот и детей, оставшихся без попечения родителей, переданных на воспитание в семьи, в общей численности детей-сирот и детей, оставшихся без попечения родителей до 100%;_x000D_
6. Уменьшение удельного веса детей-сирот и детей, оставшихся без попечения родителей, в общей численности детей в возрасте до 17 лет в Змеиногорском районе до 2,15%.</t>
  </si>
  <si>
    <t>Запланированные мероприятия выполнены на 100%. Из 6 индикаторов выполнены только 2 индикатора.Из средств местного бюджета за 2019 год на меры соц. поддержки выделено 190,7 тыс.руб.Из средств краевого бюджета в рамках программы "Обеспечение жильем отдельных категорий граждан, установленных ФЗ от 24.11.1995 года 3181-ФЗ выделено 612,7 тыс.руб. Из средств краевого бюджета в рамках подпрограммы "Поддержка семей с детьми" выделено 1289,1 тыс.руб.Количество родителей (законных представителей)получающих компенсацию выплаты части родительской платы за присмотр и уход в детских садах составило 331 человек.Из средств краевого бюджета в рамках подпрограммы "Поддержка детей-сирот и детей, оставшихся без попечения родителей" выделено 10191,2 тыс.руб. Число детей сирот - 58, число детей сирот переданных на воспитание в семьи - 58.Финансовые средства освоены на 91,3%.</t>
  </si>
  <si>
    <t>1. Улучшение доступности квалифицированной медицинской помощи жителям района._x000D_
2. Увеличение объема врачебной помощи жителям района._x000D_
3. Повышение выявляемости заболеваний населения района._x000D_
4. Снижение смертности населения района.</t>
  </si>
  <si>
    <t>Из 3 индикаторов не выполнен не один показатель. Стипендию в размере 1,5 тыс.рублей получили  12 студентов АГМУ. За счет внебюджетных источников за 12 месяцев было выплачено 180 тыс.руб.Выделенные средства из местного бюджета в размере 40,0 тыс.руб. не освоены.</t>
  </si>
  <si>
    <t>Реализация программы позволит осуществить ряд первоочередных мер по обеспечению безопасности и укреплению материально-технической базы общеобразовательных организаций, повышение качестваобразовательного процесса.</t>
  </si>
  <si>
    <t>Запланированные мероприятия выполнены на 100%Завершен ремонт зданий и благоустройство территорий МБОУ "Саввушинская СОШ" и МБОУ "Змеиногорская СОШ №3".  Выделенные денежные средства освоены в полном объеме на 99,2%</t>
  </si>
  <si>
    <t>Основными результатами реализации Про-граммы к 2020 году станут:_x000D_
1.Снижение показателя числа лиц, зарегист-рированных с диагнозом «наркомания», до 300 человек на 100 тысяч населения;_x000D_
2.Снижение до 2% доли зарегистрированных тяжких и особо тяжких преступлений в сфе-ре оборота наркотиков, в общем числе заре-гистрированных преступлений._x000D_
3. Увеличение до 27% удельного веса насе-ления, систематически занимающихся физи-ческой культурой и спортом, в общей чис-ленности населения._x000D_
4. Увеличение до 68% показателя числа уча-щихся в учреждениях дополнительного об-разования, занятых  во внеурочное время, от общего числа школьников.</t>
  </si>
  <si>
    <t>Запланированные мероприятия выполнены в полном объеме.на 100%. Из 4 индикаторов выполнено 3 индикатора. За счет проведенных меропритий число лиц, зарегистрированных с диагнозом "наркомания" составило 74 чел. На 100 тыс. населения. Доля зарегистрированных тяжких преступлений в общем числе зарегистрированных преступлений составило 1%.Выделенные средства из местного бюджета освоены на 100%.</t>
  </si>
  <si>
    <t>Успешное выполнение мероприятий подпрограммы в 2015-2020 годах позволит обеспечить жильем 24 молодых семей Змеиногорского района путем привлечения в жилищную сферу дополнительных финансовых средств банков, предоставляющих ипотечные жилищные кредиты, а также собственных средств граждан.</t>
  </si>
  <si>
    <t>Запланированные мероприятия выполнены на 100%.Выделенные средства освоены в поном объеме. Из числа молодых семей 2- приобрели квартиры и одна строит дом.</t>
  </si>
  <si>
    <t>-сокращение смертности от ДТП, в том числе, детской смертности, к 2020 году; _x000D_
-обеспечение и внедрение на стационарных постах дорожно-патрульной службы современных контрольно-измерительных приборов для выявления и фиксирования фактов нарушений ПДД;_x000D_
-повышение дисциплины пешеходов и других участников дорожного движения; _x000D_
-снижение тяжести последствий дорожно-транспортных происшествий; снижения уровня детского дорожно-транспортного травматизма.</t>
  </si>
  <si>
    <t>Финансирование данной программы на 2019 год не предусмотрено. Из 4 индикаторов не один не выполнен. Все запланированные мероприятия выполнены.</t>
  </si>
  <si>
    <t>1.Повысить эффективность государственной системы социальной профилактики правонарушений, привлечь к организации деятельности по предупреждению правонарушений предприятия, учреждения, организации всех форм собственности, а также общественные организации._x000D_
2.Улучшить информационное обеспечение деятельности государственных органов и общественных организаций по обеспечению охраны общественного порядка на территории Змеиногорского района._x000D_
3.Уменьшить общее число совершаемых преступлений, в том числе на улицах и в других общественных местах до 25% от общего числа преступлений зарегистрированных в 2014 году._x000D_
4.Уменьшить количество преступлений, совершенных лицами раннее судимыми и преступлений, совершенных на бытовой почве до 35%._x000D_
5.Уменьшить к 2020 году удельный вес преступлений совершенных несовершеннолетними до 3,5 % от общего числа расследованных преступлений._x000D_
6.Уменьшить количество преступлений совершаемых на улицах и других общественных местах на 15% по отношению к числу зарегистрированных в 2014 году._x000D_
7.Уменьшить количество преступлений совершенных в состоянии алкогольного, наркотического и иных видов опьянения на 25% по отношению к числузарегистрированных в 2014 году преступлений._x000D_
8.Повысить доверие наеления к првоохранительным органам._x000D_
9.Усилить конторль за миграционными потоками, снизить количество незаконных мигрантов._x000D_
10.Улучшить информационное обеспечение деятельности государственных органов и общественных объединений по обеспечению охраны общественного порядка на территории района.</t>
  </si>
  <si>
    <t>Запланированные мероприятия выполнены на 71,4%. Освоение бюджетных средств составило 87,7%.Из 4 индикаторов выполнен 1 индикатор. Количество преступлений, совершенных несовершеннолетними уменьшилось на 12,5%</t>
  </si>
  <si>
    <t>1.Противодействия проникновению в общественное сознание идей религиозного фундаментализма, экстремизма и нетерпимости._x000D_
2.Создание эффективной системы правовых, организационных и идеалогических механизмов противодействия экстремизму, этнической и религиозной нетерпимости._x000D_
3.Препятствование организации и деятельности националистических экстремистких молодёжных группировок._x000D_
4.Укрепление межнациональных отношений._x000D_
5.Отсутствие совершенных (попыток совершения) террористических актов на территории Змеиногорского района._x000D_
6.Отсутствие совершенных (попыток совершения) актов экстремистской направленности на территории Змеиногорского района.</t>
  </si>
  <si>
    <t>Денежные средства освоены в полном объеме.Из двух индикаторов выполнен один.Все запланированные мероприяти выполнены.</t>
  </si>
  <si>
    <t>1.Увеличение в 2020 году по отношению к 2014 году производства сельскохозяйственной продукции в хозяйствах всех категорий _x000D_
(в сопоставимых ценах) на 18,9%, в т.ч. продукции растениеводства - на 22,2%, продукции животноводства - на 10,8%._x000D_
2.Обеспечение среднего уровня рентабельности сельскохозяйственных организаций не ниже 17- 19% (с учетом субсидий)._x000D_
3.Рост заработной платы в сельском хозяйстве к 2013 году в 1,5 раза.</t>
  </si>
  <si>
    <t xml:space="preserve"> Запланированные мероприятия выполнены на 78,5% Не выполнено 3 мероприятия. Из 5 индикаторов выполнено 3 индикатора.Индекс производства продукции сельского хозяйства составил 112,8%.Основной причиной не выполнения индикатора по производству продукции животноводства является проведение оздоровительно-профилактических мероприятий по лейкозу КРС. Не выполнение индекса по рентабельности работы сельскохозяйственных организаций обусловлено сохраняющимся диспаритетом цен на сельскохозяйственную и промышленную продукцию. Динамика уровня з/платы к АППГ составила 120%. Выделенные средства из местного бюджета освоены в полном объеме.</t>
  </si>
  <si>
    <t>1.Осуществление полного контроля за расходованием топливно-энергетических ресурсов._x000D_
2.Снижение потребления топливно-энергетических, в том числе снижение энергетических ресурсов в процессе производства и транспортировки при замене старых котлов на новые с КПД._x000D_
3.Оптимизация целевых показателей энергетической эффективности по видам энергетических ресурсов.</t>
  </si>
  <si>
    <t>Освоение денежные средств составило 84%.  Проведен кап.ремонт тепловых сетей г.Змеиногорска и с.Барановка. Закуплено котельное оборудование. Из трех индикаторов выполнены 2. Из 15 мероприятий не выполнено три. Процент выполнения 80%. Не выполненные мероприятие перенесены на 2020 год (обязательства Администрации г.Змеиногорска по МТБ)</t>
  </si>
  <si>
    <t>1.Сохранение доли объектов культурного наследия, находящихся в удовлетворительном состоянии, в общем количестве объектов культурного наследия федерального, регионального и местного (муниципального) значения на территории района 100 %._x000D_
2.Количество посещений библиотек на 1 жителя к 2020 году составит 6.1 посещений, музейных учреждений-0,9 посещений._x000D_
3.Ежегодное увеличение числинности участников культурно-досуговых мероприятий не менее чем на 7.1%._x000D_
4.Сохранение доли детей, обучающихся в детских школах искусств, в общей численности учащихся детей на уровне 18.6%._x000D_
5.Повышение средней заработной платы работников учреждений культуры Алтайского края до уровня средней заработной платы в Алтайском крае к 2020 году.</t>
  </si>
  <si>
    <t>Освоение денежных средств составило 99,5%. Из 16 индикаторов не выполнено 3 показателя (доля объектов культурного наследия, находящихся в удовлетворительном состоянии,доля публичных библиотек, подключенных к интернету и доля детей, обучающихся в детских школах искусств,в общей численности учащихся детей. Все запланированные мероприятия выполнены в полном объеме.</t>
  </si>
  <si>
    <t>1. Увеличение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 до 100 %._x000D_
2. Сокращение разрыва между средним баллом единого государственного экзамена (в расчете на 1 предмет) в 10 процентах школ с лучшими результатами единого государственного экзамена и средним баллом единого государственного экзамена (в расчете на 1 предмет) в 10 процентах школ с худшими результатами единого государственного экзамена до 1,22._x000D_
3. Увеличение доли обучающихся муниципальных общеобразовательных организаций, которым предоставлена возможность обучаться в современных условиях, до 82%._x000D_
4. Увеличение удельного веса численности руководителей муниципальных организаций дошкольного образования, общеобразовательных организаций и организаций дополнительного образования детей, прошедших в течении последних трёх лет повышение квалификации или профессиональную переподготовку, в общей численности руководителей организаций дошкольного, общего дополнительного образования детей до 98,8%._x000D_
5. Создание в Змеиногорском районе благоприяных условий для реализации потенциала молодежи в интересах развития района и города._x000D_
6. Увеличение количества детей, охваченных летним отдыхом.</t>
  </si>
  <si>
    <t>Все запланированные мероприятия выполнены на 100%. Освоение бюджетных средств составило 99,8 %. Из 30 индикаторов выполнено 21 индикатор. Процент выполнения составил 70%. Не удалось достичь плановых показателей по з/плате педогогических работников дошкольного образования, по з/плате пед.работников образовательных учрежденийобщего образования,з/плате пед.работников доп.образования.</t>
  </si>
  <si>
    <t>1.Увеличение доли занятых в сфере малого и среднего бизнеса в общей численности экономически активного населения (включая ИПБОЮЛ) не менее чем на 0,4 %._x000D_
2.Увеличение оборота организаций малого и среднего бизнеса на менее чем на 5%._x000D_
3. Увеличение объема налоговых поступлений в бюджеты всех уровней от деятельности субъектов малого и среднего предпринимательства не менее чем на 5%._x000D_
4.Создание не менее 120 рабочих мест в сфере малого и среднего бизнеса.</t>
  </si>
  <si>
    <t>Процент выполнения мероприятий составил 88,5%. Денежные средства выделенные из местного бюджета в размере 30 тыс.руб. не освоены. Из 3 индикаторов выполнены все. За 2019 год создано 69 новых рабочих мест в сфере малого и среднего бизнеса. Денежные средства не освоены по причине отсуттсвия заявок на участие в конкурсе по субсидированию части процентной сравки по кредитам, полученным СМПС.</t>
  </si>
  <si>
    <t>1.Повышение узнаваемости Змеиногорского района на внутреннем и внешнем туристических рынках._x000D_
2.Увеличение потока туристов._x000D_
3.Улучшение качества обслуживания туристов._x000D_
4.Восприятие и воспитание гражданских и патриотических чувств участников туристско-спортивных мероприятий._x000D_
5.Благоустройство территории района._x000D_
6.Увеличение мест размещения для туристов._x000D_
7.Новые рабочие места._x000D_
8.Пополнение бюджета.</t>
  </si>
  <si>
    <t>Запланированные мероприятия выполнены на 100%. Из 7 индикаторов выполнено 3 индикатора.За счет запланированных мероприятий туристический поток вырос до 66000 человек.Выручка от оказания туристических услуг выросла на 113% и составила 64047 тыс.руб. Количество субъектов оказывающих услуги в сфере туризма выросли на 2 ед. и составили 25 единиц.Выделенные средства освоены в полном объеме.</t>
  </si>
  <si>
    <t>1.Объединение усилий подразделений Администрации Змеиногорского района, органов местного самоуправления, общественных организаций, иных структур в области физической культуры и спорта._x000D_
2. Увеличение числа жителей района, регулярно занимающихся физической культурой и спортом._x000D_
3. Улучшение физической подготовки детей, юношества, молодежи._x000D_
4. Сохранение кадрового потенциала в области физической культуры и спорта._x000D_
5. Уменьшение числа правонарушений среди несовершеннолетних._x000D_
6.Повышение эффективности деятельности муниципальных учреждений, участвующих в развитии физической культуры и спорта._x000D_
7. Укрепление материально-спортивной базы._x000D_
8. Подготовка спортивного резерва спортсменов высокой квалификации.</t>
  </si>
  <si>
    <t>Запланированные мероприятия выполнены на 100%. Из 9 индикаторов не выполнен только один. Построено одно плоскостное сооружение. Отремонтирован спорттивный зал в с.Карамышево.В виду перемены регистрации центра тестирования ГТО протоколы и документы , сдавших нормы ГТО не заполнялись. Выделенные средства освоены в полном объеме.</t>
  </si>
  <si>
    <t>В результате выполнения программы, решения задач и достижений целей, поставленных на период до 2020 года ситуация на рынке труда города существенно улучшится:_x000D_
-уровень безработицы снизится с 3,2 до 2,5%;_x000D_
-повысится взаимосвязь рынка труда и профессионального образования;_x000D_
-реализация специальных программ занятости будет способствовать интеграции в рынок труда и эффективной занятости безработных граждан, обладающих недостаточной конкурентоспособностью на рынке труда;_x000D_
-развитие механизма социального партнерства в целях содействия занятости, повышения качества рабочих мест и совершенствование системы оплаты труда будут способствовать росту уровня заработной платы и в конечном счете , повышению уровня жизни населения города.</t>
  </si>
  <si>
    <t>Запланированные мероприятия выполнены в полном объеме. Денежные средства выделенные из муниципального бюджета освоены на 99,5%. Из 3 индикаторов выполнены 2 (66,7%). Уровень регистрируемой безработицы составил 2,8%.</t>
  </si>
  <si>
    <t>1. Улучшение жилищных условий населения Змеиногорского района за счет обеспечения ввода в 2015-2020 годах до 480,1 тыс. квадратных метров жилья. _x000D_
2. Увеличениегодового объема ввода жилья до 4,8 тыс. кв. метров в 2020 году._x000D_
3. Увеличение уровня обеспеченности жильем населения Змеиногорского района до 25,0 кв. метров общей площади на человека в 2020 году._x000D_
4. Увеличение доли годового объема ввода малоэтажного жилья._x000D_
5. Ежегодный прирост доли семей, имеющих возможность приобрести жилье, соответствующее стандартам обеспечения жилыми помещениями, с помощью собственных и заемных средств.</t>
  </si>
  <si>
    <t>Из трех запланированных мероприятий не выполнено 2 мероприятия. Выделенные средства из местного бюджета освоены на 99,9%. Из 4 индикаторов выполнен 1- выполнение 25%. Годовой ввод жилья составил 2,279 тыс.кв.м. Обеспеченность население жильем 25,8 м2 на 1 чел. Улучшили жилищные условия 22 человека.</t>
  </si>
  <si>
    <t>Реализация мероприятий Программы позволит:_x000D_
1.Снизить долю ДТП,с участием несовершеннолетних;_x000D_
2.Увеличить количество учащихся(воспитанников), задействованных в мероприятиях по профилактике ДТП;_x000D_
3.Сформировать у детей стойкие навыки безопасного поведениях на дорогах;_x000D_
4.Создать комплексную систему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движения,реализация программы правового воспитания участников дорожного движения,культуры их поведения.</t>
  </si>
  <si>
    <t>Мероприятия выполнены на 100%. Все индикаторы выполнены. Выделенные средства из местного бюджета освоены в полном объеме на 100%.</t>
  </si>
  <si>
    <t>Финансирование за 12 месяцев  2019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</si>
  <si>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</si>
  <si>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</si>
  <si>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</si>
  <si>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</si>
  <si>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</si>
  <si>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</si>
  <si>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</si>
  <si>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2019г.</t>
  </si>
  <si>
    <t>Фактически освоено за 12 месяцев  2019г.</t>
  </si>
  <si>
    <t>Выполнение за 12 месяцев  2019г. от плана по программе, 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</si>
</sst>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tabSelected="1" topLeftCell="A82" workbookViewId="0"/>
  </sheetViews>
  <sheetFormatPr defaultRowHeight="15.6"/>
  <cols>
    <col min="1" max="1" width="5.77734375" style="3" customWidth="1"/>
    <col min="2" max="2" width="39.77734375" style="1" customWidth="1"/>
    <col min="3" max="3" width="11.77734375" style="2" customWidth="1"/>
    <col min="4" max="4" width="11.77734375" style="1" customWidth="1"/>
    <col min="5" max="6" width="10.77734375" style="1" customWidth="1"/>
    <col min="7" max="16384" width="8.88671875" style="1"/>
  </cols>
  <sheetData>
    <row r="1" spans="1:6">
      <c r="A1" s="4" t="s">
        <v>0</v>
      </c>
      <c r="B1" s="5"/>
      <c r="C1" s="5"/>
      <c r="D1" s="5"/>
      <c r="E1" s="5"/>
      <c r="F1" s="5"/>
    </row>
    <row r="2" spans="1:6">
      <c r="A2" s="4" t="s">
        <v>1</v>
      </c>
      <c r="B2" s="5"/>
      <c r="C2" s="5"/>
      <c r="D2" s="5"/>
      <c r="E2" s="5"/>
      <c r="F2" s="5"/>
    </row>
    <row r="3" spans="1:6" s="2" customFormat="1" ht="31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8" t="s">
        <v>8</v>
      </c>
      <c r="C4" s="9"/>
      <c r="D4" s="9"/>
      <c r="E4" s="9"/>
      <c r="F4" s="9"/>
    </row>
    <row r="5" spans="1:6">
      <c r="A5" s="10" t="s">
        <v>9</v>
      </c>
      <c r="B5" s="8" t="s">
        <v>10</v>
      </c>
      <c r="C5" s="9"/>
      <c r="D5" s="9"/>
      <c r="E5" s="9"/>
      <c r="F5" s="9"/>
    </row>
    <row r="6" spans="1:6" ht="46.8">
      <c r="A6" s="11"/>
      <c r="B6" s="12" t="s">
        <v>11</v>
      </c>
      <c r="C6" s="6" t="s">
        <v>12</v>
      </c>
      <c r="D6" s="12">
        <v>8</v>
      </c>
      <c r="E6" s="12">
        <v>5.8</v>
      </c>
      <c r="F6" s="12">
        <f>IF(D6=0,0,ROUND(E6/D6*100,1))</f>
        <v>72.5</v>
      </c>
    </row>
    <row r="7" spans="1:6" ht="78">
      <c r="A7" s="11"/>
      <c r="B7" s="12" t="s">
        <v>13</v>
      </c>
      <c r="C7" s="6" t="s">
        <v>14</v>
      </c>
      <c r="D7" s="12">
        <v>100</v>
      </c>
      <c r="E7" s="12">
        <v>86</v>
      </c>
      <c r="F7" s="12">
        <f>IF(D7=0,0,ROUND(E7/D7*100,1))</f>
        <v>86</v>
      </c>
    </row>
    <row r="8" spans="1:6">
      <c r="A8" s="10" t="s">
        <v>15</v>
      </c>
      <c r="B8" s="8" t="s">
        <v>16</v>
      </c>
      <c r="C8" s="9"/>
      <c r="D8" s="9"/>
      <c r="E8" s="9"/>
      <c r="F8" s="9"/>
    </row>
    <row r="9" spans="1:6" ht="62.4">
      <c r="A9" s="11"/>
      <c r="B9" s="12" t="s">
        <v>17</v>
      </c>
      <c r="C9" s="6" t="s">
        <v>14</v>
      </c>
      <c r="D9" s="12">
        <v>4</v>
      </c>
      <c r="E9" s="12">
        <v>2.7</v>
      </c>
      <c r="F9" s="12">
        <f>IF(D9=0,0,ROUND(E9/D9*100,1))</f>
        <v>67.5</v>
      </c>
    </row>
    <row r="10" spans="1:6" ht="140.4">
      <c r="A10" s="11"/>
      <c r="B10" s="12" t="s">
        <v>18</v>
      </c>
      <c r="C10" s="6" t="s">
        <v>14</v>
      </c>
      <c r="D10" s="12">
        <v>80</v>
      </c>
      <c r="E10" s="12">
        <v>41.3</v>
      </c>
      <c r="F10" s="12">
        <f>IF(D10=0,0,ROUND(E10/D10*100,1))</f>
        <v>51.6</v>
      </c>
    </row>
    <row r="11" spans="1:6">
      <c r="A11" s="10" t="s">
        <v>19</v>
      </c>
      <c r="B11" s="8" t="s">
        <v>20</v>
      </c>
      <c r="C11" s="9"/>
      <c r="D11" s="9"/>
      <c r="E11" s="9"/>
      <c r="F11" s="9"/>
    </row>
    <row r="12" spans="1:6" ht="93.6">
      <c r="A12" s="11"/>
      <c r="B12" s="12" t="s">
        <v>21</v>
      </c>
      <c r="C12" s="6" t="s">
        <v>14</v>
      </c>
      <c r="D12" s="12">
        <v>100</v>
      </c>
      <c r="E12" s="12">
        <v>100</v>
      </c>
      <c r="F12" s="12">
        <f>IF(D12=0,0,ROUND(E12/D12*100,1))</f>
        <v>100</v>
      </c>
    </row>
    <row r="13" spans="1:6" ht="62.4">
      <c r="A13" s="11"/>
      <c r="B13" s="12" t="s">
        <v>22</v>
      </c>
      <c r="C13" s="6" t="s">
        <v>14</v>
      </c>
      <c r="D13" s="12">
        <v>2.16</v>
      </c>
      <c r="E13" s="12">
        <v>1.33</v>
      </c>
      <c r="F13" s="12">
        <f>IF(D13=0,0,ROUND(E13/D13*100,1))</f>
        <v>61.6</v>
      </c>
    </row>
    <row r="14" spans="1:6">
      <c r="A14" s="7">
        <v>2</v>
      </c>
      <c r="B14" s="8" t="s">
        <v>23</v>
      </c>
      <c r="C14" s="9"/>
      <c r="D14" s="9"/>
      <c r="E14" s="9"/>
      <c r="F14" s="9"/>
    </row>
    <row r="15" spans="1:6">
      <c r="A15" s="11"/>
      <c r="B15" s="12" t="s">
        <v>24</v>
      </c>
      <c r="C15" s="6" t="s">
        <v>14</v>
      </c>
      <c r="D15" s="12">
        <v>64</v>
      </c>
      <c r="E15" s="12">
        <v>5.6</v>
      </c>
      <c r="F15" s="12">
        <f>IF(D15=0,0,ROUND(E15/D15*100,1))</f>
        <v>8.8000000000000007</v>
      </c>
    </row>
    <row r="16" spans="1:6" ht="31.2">
      <c r="A16" s="11"/>
      <c r="B16" s="12" t="s">
        <v>25</v>
      </c>
      <c r="C16" s="6" t="s">
        <v>14</v>
      </c>
      <c r="D16" s="12">
        <v>4</v>
      </c>
      <c r="E16" s="12">
        <v>2.1</v>
      </c>
      <c r="F16" s="12">
        <f>IF(D16=0,0,ROUND(E16/D16*100,1))</f>
        <v>52.5</v>
      </c>
    </row>
    <row r="17" spans="1:6">
      <c r="A17" s="11"/>
      <c r="B17" s="12" t="s">
        <v>26</v>
      </c>
      <c r="C17" s="6" t="s">
        <v>14</v>
      </c>
      <c r="D17" s="12">
        <v>3</v>
      </c>
      <c r="E17" s="12">
        <v>2.2999999999999998</v>
      </c>
      <c r="F17" s="12">
        <f>IF(D17=0,0,ROUND(E17/D17*100,1))</f>
        <v>76.7</v>
      </c>
    </row>
    <row r="18" spans="1:6">
      <c r="A18" s="7">
        <v>3</v>
      </c>
      <c r="B18" s="8" t="s">
        <v>27</v>
      </c>
      <c r="C18" s="9"/>
      <c r="D18" s="9"/>
      <c r="E18" s="9"/>
      <c r="F18" s="9"/>
    </row>
    <row r="19" spans="1:6" ht="46.8">
      <c r="A19" s="11"/>
      <c r="B19" s="12" t="s">
        <v>28</v>
      </c>
      <c r="C19" s="6" t="s">
        <v>14</v>
      </c>
      <c r="D19" s="12">
        <v>75</v>
      </c>
      <c r="E19" s="12">
        <v>66.7</v>
      </c>
      <c r="F19" s="12">
        <f>IF(D19=0,0,ROUND(E19/D19*100,1))</f>
        <v>88.9</v>
      </c>
    </row>
    <row r="20" spans="1:6" ht="62.4">
      <c r="A20" s="11"/>
      <c r="B20" s="12" t="s">
        <v>29</v>
      </c>
      <c r="C20" s="6" t="s">
        <v>14</v>
      </c>
      <c r="D20" s="12">
        <v>58.3</v>
      </c>
      <c r="E20" s="12">
        <v>50</v>
      </c>
      <c r="F20" s="12">
        <f>IF(D20=0,0,ROUND(E20/D20*100,1))</f>
        <v>85.8</v>
      </c>
    </row>
    <row r="21" spans="1:6" ht="78">
      <c r="A21" s="11"/>
      <c r="B21" s="12" t="s">
        <v>30</v>
      </c>
      <c r="C21" s="6" t="s">
        <v>14</v>
      </c>
      <c r="D21" s="12">
        <v>83.5</v>
      </c>
      <c r="E21" s="12">
        <v>81</v>
      </c>
      <c r="F21" s="12">
        <f>IF(D21=0,0,ROUND(E21/D21*100,1))</f>
        <v>97</v>
      </c>
    </row>
    <row r="22" spans="1:6">
      <c r="A22" s="7">
        <v>4</v>
      </c>
      <c r="B22" s="8" t="s">
        <v>31</v>
      </c>
      <c r="C22" s="9"/>
      <c r="D22" s="9"/>
      <c r="E22" s="9"/>
      <c r="F22" s="9"/>
    </row>
    <row r="23" spans="1:6" ht="46.8">
      <c r="A23" s="11"/>
      <c r="B23" s="12" t="s">
        <v>32</v>
      </c>
      <c r="C23" s="6" t="s">
        <v>33</v>
      </c>
      <c r="D23" s="12">
        <v>303</v>
      </c>
      <c r="E23" s="12">
        <v>74</v>
      </c>
      <c r="F23" s="12">
        <f>IF(D23=0,0,ROUND(E23/D23*100,1))</f>
        <v>24.4</v>
      </c>
    </row>
    <row r="24" spans="1:6" ht="62.4">
      <c r="A24" s="11"/>
      <c r="B24" s="12" t="s">
        <v>34</v>
      </c>
      <c r="C24" s="6" t="s">
        <v>14</v>
      </c>
      <c r="D24" s="12">
        <v>2</v>
      </c>
      <c r="E24" s="12">
        <v>1</v>
      </c>
      <c r="F24" s="12">
        <f>IF(E24=0,0,ROUND(D24/E24*100,1))</f>
        <v>200</v>
      </c>
    </row>
    <row r="25" spans="1:6" ht="62.4">
      <c r="A25" s="11"/>
      <c r="B25" s="12" t="s">
        <v>35</v>
      </c>
      <c r="C25" s="6" t="s">
        <v>14</v>
      </c>
      <c r="D25" s="12">
        <v>27</v>
      </c>
      <c r="E25" s="12">
        <v>25</v>
      </c>
      <c r="F25" s="12">
        <f>IF(D25=0,0,ROUND(E25/D25*100,1))</f>
        <v>92.6</v>
      </c>
    </row>
    <row r="26" spans="1:6" ht="171.6">
      <c r="A26" s="11"/>
      <c r="B26" s="12" t="s">
        <v>36</v>
      </c>
      <c r="C26" s="6" t="s">
        <v>14</v>
      </c>
      <c r="D26" s="12">
        <v>68</v>
      </c>
      <c r="E26" s="12">
        <v>63</v>
      </c>
      <c r="F26" s="12">
        <f>IF(D26=0,0,ROUND(E26/D26*100,1))</f>
        <v>92.6</v>
      </c>
    </row>
    <row r="27" spans="1:6">
      <c r="A27" s="7">
        <v>5</v>
      </c>
      <c r="B27" s="8" t="s">
        <v>37</v>
      </c>
      <c r="C27" s="9"/>
      <c r="D27" s="9"/>
      <c r="E27" s="9"/>
      <c r="F27" s="9"/>
    </row>
    <row r="28" spans="1:6" ht="46.8">
      <c r="A28" s="11"/>
      <c r="B28" s="12" t="s">
        <v>38</v>
      </c>
      <c r="C28" s="6" t="s">
        <v>39</v>
      </c>
      <c r="D28" s="12">
        <v>4</v>
      </c>
      <c r="E28" s="12">
        <v>3</v>
      </c>
      <c r="F28" s="12">
        <f>IF(D28=0,0,ROUND(E28/D28*100,1))</f>
        <v>75</v>
      </c>
    </row>
    <row r="29" spans="1:6">
      <c r="A29" s="7">
        <v>6</v>
      </c>
      <c r="B29" s="8" t="s">
        <v>40</v>
      </c>
      <c r="C29" s="9"/>
      <c r="D29" s="9"/>
      <c r="E29" s="9"/>
      <c r="F29" s="9"/>
    </row>
    <row r="30" spans="1:6">
      <c r="A30" s="11"/>
      <c r="B30" s="12" t="s">
        <v>41</v>
      </c>
      <c r="C30" s="6" t="s">
        <v>14</v>
      </c>
      <c r="D30" s="12">
        <v>15</v>
      </c>
      <c r="E30" s="12">
        <v>10</v>
      </c>
      <c r="F30" s="12">
        <f>IF(D30=0,0,ROUND(E30/D30*100,1))</f>
        <v>66.7</v>
      </c>
    </row>
    <row r="31" spans="1:6" ht="31.2">
      <c r="A31" s="11"/>
      <c r="B31" s="12" t="s">
        <v>42</v>
      </c>
      <c r="C31" s="6" t="s">
        <v>14</v>
      </c>
      <c r="D31" s="12">
        <v>16</v>
      </c>
      <c r="E31" s="12">
        <v>3</v>
      </c>
      <c r="F31" s="12">
        <f>IF(D31=0,0,ROUND(E31/D31*100,1))</f>
        <v>18.8</v>
      </c>
    </row>
    <row r="32" spans="1:6" ht="31.2">
      <c r="A32" s="11"/>
      <c r="B32" s="12" t="s">
        <v>43</v>
      </c>
      <c r="C32" s="6" t="s">
        <v>14</v>
      </c>
      <c r="D32" s="12">
        <v>20</v>
      </c>
      <c r="E32" s="12">
        <v>4</v>
      </c>
      <c r="F32" s="12">
        <f>IF(D32=0,0,ROUND(E32/D32*100,1))</f>
        <v>20</v>
      </c>
    </row>
    <row r="33" spans="1:6" ht="31.2">
      <c r="A33" s="11"/>
      <c r="B33" s="12" t="s">
        <v>44</v>
      </c>
      <c r="C33" s="6" t="s">
        <v>14</v>
      </c>
      <c r="D33" s="12">
        <v>15</v>
      </c>
      <c r="E33" s="12">
        <v>2</v>
      </c>
      <c r="F33" s="12">
        <f>IF(D33=0,0,ROUND(E33/D33*100,1))</f>
        <v>13.3</v>
      </c>
    </row>
    <row r="34" spans="1:6">
      <c r="A34" s="7">
        <v>7</v>
      </c>
      <c r="B34" s="8" t="s">
        <v>45</v>
      </c>
      <c r="C34" s="9"/>
      <c r="D34" s="9"/>
      <c r="E34" s="9"/>
      <c r="F34" s="9"/>
    </row>
    <row r="35" spans="1:6" ht="46.8">
      <c r="A35" s="11"/>
      <c r="B35" s="12" t="s">
        <v>46</v>
      </c>
      <c r="C35" s="6" t="s">
        <v>14</v>
      </c>
      <c r="D35" s="12">
        <v>10</v>
      </c>
      <c r="E35" s="12">
        <v>12.5</v>
      </c>
      <c r="F35" s="12">
        <f>IF(D35=0,0,ROUND(E35/D35*100,1))</f>
        <v>125</v>
      </c>
    </row>
    <row r="36" spans="1:6" ht="46.8">
      <c r="A36" s="11"/>
      <c r="B36" s="12" t="s">
        <v>47</v>
      </c>
      <c r="C36" s="6" t="s">
        <v>14</v>
      </c>
      <c r="D36" s="12">
        <v>10</v>
      </c>
      <c r="E36" s="12">
        <v>-5.9</v>
      </c>
      <c r="F36" s="12">
        <f>IF(D36=0,0,ROUND(E36/D36*100,1))</f>
        <v>-59</v>
      </c>
    </row>
    <row r="37" spans="1:6" ht="46.8">
      <c r="A37" s="11"/>
      <c r="B37" s="12" t="s">
        <v>48</v>
      </c>
      <c r="C37" s="6" t="s">
        <v>14</v>
      </c>
      <c r="D37" s="12">
        <v>10</v>
      </c>
      <c r="E37" s="12">
        <v>-13.3</v>
      </c>
      <c r="F37" s="12">
        <f>IF(D37=0,0,ROUND(E37/D37*100,1))</f>
        <v>-133</v>
      </c>
    </row>
    <row r="38" spans="1:6" ht="46.8">
      <c r="A38" s="11"/>
      <c r="B38" s="12" t="s">
        <v>49</v>
      </c>
      <c r="C38" s="6" t="s">
        <v>14</v>
      </c>
      <c r="D38" s="12">
        <v>10</v>
      </c>
      <c r="E38" s="12">
        <v>-9.9</v>
      </c>
      <c r="F38" s="12">
        <f>IF(D38=0,0,ROUND(E38/D38*100,1))</f>
        <v>-99</v>
      </c>
    </row>
    <row r="39" spans="1:6">
      <c r="A39" s="7">
        <v>8</v>
      </c>
      <c r="B39" s="8" t="s">
        <v>50</v>
      </c>
      <c r="C39" s="9"/>
      <c r="D39" s="9"/>
      <c r="E39" s="9"/>
      <c r="F39" s="9"/>
    </row>
    <row r="40" spans="1:6" ht="31.2">
      <c r="A40" s="11"/>
      <c r="B40" s="12" t="s">
        <v>51</v>
      </c>
      <c r="C40" s="6" t="s">
        <v>52</v>
      </c>
      <c r="D40" s="12">
        <v>0</v>
      </c>
      <c r="E40" s="12">
        <v>0</v>
      </c>
      <c r="F40" s="12">
        <f>IF(D40=0,0,ROUND(E40/D40*100,1))</f>
        <v>0</v>
      </c>
    </row>
    <row r="41" spans="1:6" ht="62.4">
      <c r="A41" s="11"/>
      <c r="B41" s="12" t="s">
        <v>53</v>
      </c>
      <c r="C41" s="6" t="s">
        <v>52</v>
      </c>
      <c r="D41" s="12">
        <v>4</v>
      </c>
      <c r="E41" s="12">
        <v>3</v>
      </c>
      <c r="F41" s="12">
        <f>IF(D41=0,0,ROUND(E41/D41*100,1))</f>
        <v>75</v>
      </c>
    </row>
    <row r="42" spans="1:6">
      <c r="A42" s="7">
        <v>9</v>
      </c>
      <c r="B42" s="8" t="s">
        <v>54</v>
      </c>
      <c r="C42" s="9"/>
      <c r="D42" s="9"/>
      <c r="E42" s="9"/>
      <c r="F42" s="9"/>
    </row>
    <row r="43" spans="1:6" ht="46.8">
      <c r="A43" s="11"/>
      <c r="B43" s="12" t="s">
        <v>55</v>
      </c>
      <c r="C43" s="6" t="s">
        <v>14</v>
      </c>
      <c r="D43" s="12">
        <v>101.9</v>
      </c>
      <c r="E43" s="12">
        <v>112.8</v>
      </c>
      <c r="F43" s="12">
        <f>IF(D43=0,0,ROUND(E43/D43*100,1))</f>
        <v>110.7</v>
      </c>
    </row>
    <row r="44" spans="1:6" ht="46.8">
      <c r="A44" s="11"/>
      <c r="B44" s="12" t="s">
        <v>56</v>
      </c>
      <c r="C44" s="6" t="s">
        <v>14</v>
      </c>
      <c r="D44" s="12">
        <v>103.2</v>
      </c>
      <c r="E44" s="12">
        <v>123.3</v>
      </c>
      <c r="F44" s="12">
        <f>IF(D44=0,0,ROUND(E44/D44*100,1))</f>
        <v>119.5</v>
      </c>
    </row>
    <row r="45" spans="1:6" ht="46.8">
      <c r="A45" s="11"/>
      <c r="B45" s="12" t="s">
        <v>57</v>
      </c>
      <c r="C45" s="6" t="s">
        <v>14</v>
      </c>
      <c r="D45" s="12">
        <v>102.2</v>
      </c>
      <c r="E45" s="12">
        <v>98.6</v>
      </c>
      <c r="F45" s="12">
        <f>IF(D45=0,0,ROUND(E45/D45*100,1))</f>
        <v>96.5</v>
      </c>
    </row>
    <row r="46" spans="1:6" ht="46.8">
      <c r="A46" s="11"/>
      <c r="B46" s="12" t="s">
        <v>58</v>
      </c>
      <c r="C46" s="6" t="s">
        <v>14</v>
      </c>
      <c r="D46" s="12">
        <v>19</v>
      </c>
      <c r="E46" s="12">
        <v>17</v>
      </c>
      <c r="F46" s="12">
        <f>IF(D46=0,0,ROUND(E46/D46*100,1))</f>
        <v>89.5</v>
      </c>
    </row>
    <row r="47" spans="1:6" ht="93.6">
      <c r="A47" s="11"/>
      <c r="B47" s="12" t="s">
        <v>59</v>
      </c>
      <c r="C47" s="6" t="s">
        <v>60</v>
      </c>
      <c r="D47" s="12">
        <v>17400</v>
      </c>
      <c r="E47" s="12">
        <v>21438</v>
      </c>
      <c r="F47" s="12">
        <f>IF(D47=0,0,ROUND(E47/D47*100,1))</f>
        <v>123.2</v>
      </c>
    </row>
    <row r="48" spans="1:6">
      <c r="A48" s="7">
        <v>10</v>
      </c>
      <c r="B48" s="8" t="s">
        <v>61</v>
      </c>
      <c r="C48" s="9"/>
      <c r="D48" s="9"/>
      <c r="E48" s="9"/>
      <c r="F48" s="9"/>
    </row>
    <row r="49" spans="1:6" ht="31.2">
      <c r="A49" s="11"/>
      <c r="B49" s="12" t="s">
        <v>62</v>
      </c>
      <c r="C49" s="6" t="s">
        <v>14</v>
      </c>
      <c r="D49" s="12">
        <v>98</v>
      </c>
      <c r="E49" s="12">
        <v>99</v>
      </c>
      <c r="F49" s="12">
        <f>IF(D49=0,0,ROUND(E49/D49*100,1))</f>
        <v>101</v>
      </c>
    </row>
    <row r="50" spans="1:6" ht="31.2">
      <c r="A50" s="11"/>
      <c r="B50" s="12" t="s">
        <v>63</v>
      </c>
      <c r="C50" s="6" t="s">
        <v>14</v>
      </c>
      <c r="D50" s="12">
        <v>98</v>
      </c>
      <c r="E50" s="12">
        <v>80.5</v>
      </c>
      <c r="F50" s="12">
        <f>IF(D50=0,0,ROUND(E50/D50*100,1))</f>
        <v>82.1</v>
      </c>
    </row>
    <row r="51" spans="1:6" ht="46.8">
      <c r="A51" s="11"/>
      <c r="B51" s="12" t="s">
        <v>64</v>
      </c>
      <c r="C51" s="6" t="s">
        <v>14</v>
      </c>
      <c r="D51" s="12">
        <v>62</v>
      </c>
      <c r="E51" s="12">
        <v>62</v>
      </c>
      <c r="F51" s="12">
        <f>IF(D51=0,0,ROUND(E51/D51*100,1))</f>
        <v>100</v>
      </c>
    </row>
    <row r="52" spans="1:6">
      <c r="A52" s="7">
        <v>11</v>
      </c>
      <c r="B52" s="8" t="s">
        <v>65</v>
      </c>
      <c r="C52" s="9"/>
      <c r="D52" s="9"/>
      <c r="E52" s="9"/>
      <c r="F52" s="9"/>
    </row>
    <row r="53" spans="1:6" ht="109.2">
      <c r="A53" s="11"/>
      <c r="B53" s="12" t="s">
        <v>66</v>
      </c>
      <c r="C53" s="6" t="s">
        <v>14</v>
      </c>
      <c r="D53" s="12">
        <v>100</v>
      </c>
      <c r="E53" s="12">
        <v>95</v>
      </c>
      <c r="F53" s="12">
        <f>IF(D53=0,0,ROUND(E53/D53*100,1))</f>
        <v>95</v>
      </c>
    </row>
    <row r="54" spans="1:6" ht="31.2">
      <c r="A54" s="11"/>
      <c r="B54" s="12" t="s">
        <v>67</v>
      </c>
      <c r="C54" s="6" t="s">
        <v>68</v>
      </c>
      <c r="D54" s="12">
        <v>6.1</v>
      </c>
      <c r="E54" s="12">
        <v>8.6999999999999993</v>
      </c>
      <c r="F54" s="12">
        <f>IF(D54=0,0,ROUND(E54/D54*100,1))</f>
        <v>142.6</v>
      </c>
    </row>
    <row r="55" spans="1:6" ht="31.2">
      <c r="A55" s="11"/>
      <c r="B55" s="12" t="s">
        <v>69</v>
      </c>
      <c r="C55" s="6" t="s">
        <v>68</v>
      </c>
      <c r="D55" s="12">
        <v>0.9</v>
      </c>
      <c r="E55" s="12">
        <v>1.1000000000000001</v>
      </c>
      <c r="F55" s="12">
        <f>IF(D55=0,0,ROUND(E55/D55*100,1))</f>
        <v>122.2</v>
      </c>
    </row>
    <row r="56" spans="1:6" ht="46.8">
      <c r="A56" s="11"/>
      <c r="B56" s="12" t="s">
        <v>70</v>
      </c>
      <c r="C56" s="6" t="s">
        <v>14</v>
      </c>
      <c r="D56" s="12">
        <v>7.1</v>
      </c>
      <c r="E56" s="12">
        <v>13</v>
      </c>
      <c r="F56" s="12">
        <f>IF(D56=0,0,ROUND(E56/D56*100,1))</f>
        <v>183.1</v>
      </c>
    </row>
    <row r="57" spans="1:6" ht="46.8">
      <c r="A57" s="11"/>
      <c r="B57" s="12" t="s">
        <v>71</v>
      </c>
      <c r="C57" s="6" t="s">
        <v>14</v>
      </c>
      <c r="D57" s="12">
        <v>18.600000000000001</v>
      </c>
      <c r="E57" s="12">
        <v>16.3</v>
      </c>
      <c r="F57" s="12">
        <f>IF(D57=0,0,ROUND(E57/D57*100,1))</f>
        <v>87.6</v>
      </c>
    </row>
    <row r="58" spans="1:6" ht="93.6">
      <c r="A58" s="11"/>
      <c r="B58" s="12" t="s">
        <v>72</v>
      </c>
      <c r="C58" s="6" t="s">
        <v>14</v>
      </c>
      <c r="D58" s="12">
        <v>100</v>
      </c>
      <c r="E58" s="12">
        <v>100.6</v>
      </c>
      <c r="F58" s="12">
        <f>IF(D58=0,0,ROUND(E58/D58*100,1))</f>
        <v>100.6</v>
      </c>
    </row>
    <row r="59" spans="1:6">
      <c r="A59" s="10" t="s">
        <v>73</v>
      </c>
      <c r="B59" s="8" t="s">
        <v>74</v>
      </c>
      <c r="C59" s="9"/>
      <c r="D59" s="9"/>
      <c r="E59" s="9"/>
      <c r="F59" s="9"/>
    </row>
    <row r="60" spans="1:6" ht="78">
      <c r="A60" s="11"/>
      <c r="B60" s="12" t="s">
        <v>75</v>
      </c>
      <c r="C60" s="6" t="s">
        <v>14</v>
      </c>
      <c r="D60" s="12">
        <v>90</v>
      </c>
      <c r="E60" s="12">
        <v>62.5</v>
      </c>
      <c r="F60" s="12">
        <f>IF(D60=0,0,ROUND(E60/D60*100,1))</f>
        <v>69.400000000000006</v>
      </c>
    </row>
    <row r="61" spans="1:6" ht="31.2">
      <c r="A61" s="11"/>
      <c r="B61" s="12" t="s">
        <v>76</v>
      </c>
      <c r="C61" s="6" t="s">
        <v>77</v>
      </c>
      <c r="D61" s="12">
        <v>14</v>
      </c>
      <c r="E61" s="12">
        <v>16.2</v>
      </c>
      <c r="F61" s="12">
        <f>IF(D61=0,0,ROUND(E61/D61*100,1))</f>
        <v>115.7</v>
      </c>
    </row>
    <row r="62" spans="1:6" ht="78">
      <c r="A62" s="11"/>
      <c r="B62" s="12" t="s">
        <v>78</v>
      </c>
      <c r="C62" s="6" t="s">
        <v>14</v>
      </c>
      <c r="D62" s="12">
        <v>20</v>
      </c>
      <c r="E62" s="12">
        <v>48.1</v>
      </c>
      <c r="F62" s="12">
        <f>IF(D62=0,0,ROUND(E62/D62*100,1))</f>
        <v>240.5</v>
      </c>
    </row>
    <row r="63" spans="1:6">
      <c r="A63" s="10" t="s">
        <v>79</v>
      </c>
      <c r="B63" s="8" t="s">
        <v>80</v>
      </c>
      <c r="C63" s="9"/>
      <c r="D63" s="9"/>
      <c r="E63" s="9"/>
      <c r="F63" s="9"/>
    </row>
    <row r="64" spans="1:6" ht="46.8">
      <c r="A64" s="11"/>
      <c r="B64" s="12" t="s">
        <v>81</v>
      </c>
      <c r="C64" s="6" t="s">
        <v>14</v>
      </c>
      <c r="D64" s="12">
        <v>7.1</v>
      </c>
      <c r="E64" s="12">
        <v>7.2</v>
      </c>
      <c r="F64" s="12">
        <f>IF(D64=0,0,ROUND(E64/D64*100,1))</f>
        <v>101.4</v>
      </c>
    </row>
    <row r="65" spans="1:6" ht="46.8">
      <c r="A65" s="11"/>
      <c r="B65" s="12" t="s">
        <v>82</v>
      </c>
      <c r="C65" s="6" t="s">
        <v>14</v>
      </c>
      <c r="D65" s="12">
        <v>30</v>
      </c>
      <c r="E65" s="12">
        <v>50</v>
      </c>
      <c r="F65" s="12">
        <f>IF(D65=0,0,ROUND(E65/D65*100,1))</f>
        <v>166.7</v>
      </c>
    </row>
    <row r="66" spans="1:6" ht="31.2">
      <c r="A66" s="11"/>
      <c r="B66" s="12" t="s">
        <v>83</v>
      </c>
      <c r="C66" s="6" t="s">
        <v>14</v>
      </c>
      <c r="D66" s="12">
        <v>84.8</v>
      </c>
      <c r="E66" s="12">
        <v>87.3</v>
      </c>
      <c r="F66" s="12">
        <f>IF(D66=0,0,ROUND(E66/D66*100,1))</f>
        <v>102.9</v>
      </c>
    </row>
    <row r="67" spans="1:6" ht="62.4">
      <c r="A67" s="11"/>
      <c r="B67" s="12" t="s">
        <v>84</v>
      </c>
      <c r="C67" s="6" t="s">
        <v>39</v>
      </c>
      <c r="D67" s="12">
        <v>94</v>
      </c>
      <c r="E67" s="12">
        <v>102.8</v>
      </c>
      <c r="F67" s="12">
        <f>IF(D67=0,0,ROUND(E67/D67*100,1))</f>
        <v>109.4</v>
      </c>
    </row>
    <row r="68" spans="1:6">
      <c r="A68" s="10" t="s">
        <v>85</v>
      </c>
      <c r="B68" s="8" t="s">
        <v>86</v>
      </c>
      <c r="C68" s="9"/>
      <c r="D68" s="9"/>
      <c r="E68" s="9"/>
      <c r="F68" s="9"/>
    </row>
    <row r="69" spans="1:6" ht="46.8">
      <c r="A69" s="11"/>
      <c r="B69" s="12" t="s">
        <v>87</v>
      </c>
      <c r="C69" s="6" t="s">
        <v>14</v>
      </c>
      <c r="D69" s="12">
        <v>8</v>
      </c>
      <c r="E69" s="12">
        <v>9.8000000000000007</v>
      </c>
      <c r="F69" s="12">
        <f>IF(D69=0,0,ROUND(E69/D69*100,1))</f>
        <v>122.5</v>
      </c>
    </row>
    <row r="70" spans="1:6" ht="78">
      <c r="A70" s="11"/>
      <c r="B70" s="12" t="s">
        <v>88</v>
      </c>
      <c r="C70" s="6" t="s">
        <v>39</v>
      </c>
      <c r="D70" s="12">
        <v>41</v>
      </c>
      <c r="E70" s="12">
        <v>258</v>
      </c>
      <c r="F70" s="12">
        <f>IF(D70=0,0,ROUND(E70/D70*100,1))</f>
        <v>629.29999999999995</v>
      </c>
    </row>
    <row r="71" spans="1:6">
      <c r="A71" s="10" t="s">
        <v>89</v>
      </c>
      <c r="B71" s="8" t="s">
        <v>90</v>
      </c>
      <c r="C71" s="9"/>
      <c r="D71" s="9"/>
      <c r="E71" s="9"/>
      <c r="F71" s="9"/>
    </row>
    <row r="72" spans="1:6" ht="78">
      <c r="A72" s="11"/>
      <c r="B72" s="12" t="s">
        <v>91</v>
      </c>
      <c r="C72" s="6" t="s">
        <v>14</v>
      </c>
      <c r="D72" s="12">
        <v>90</v>
      </c>
      <c r="E72" s="12">
        <v>99.8</v>
      </c>
      <c r="F72" s="12">
        <f>IF(D72=0,0,ROUND(E72/D72*100,1))</f>
        <v>110.9</v>
      </c>
    </row>
    <row r="73" spans="1:6">
      <c r="A73" s="7">
        <v>12</v>
      </c>
      <c r="B73" s="8" t="s">
        <v>92</v>
      </c>
      <c r="C73" s="9"/>
      <c r="D73" s="9"/>
      <c r="E73" s="9"/>
      <c r="F73" s="9"/>
    </row>
    <row r="74" spans="1:6" ht="140.4">
      <c r="A74" s="11"/>
      <c r="B74" s="12" t="s">
        <v>93</v>
      </c>
      <c r="C74" s="6" t="s">
        <v>14</v>
      </c>
      <c r="D74" s="12">
        <v>100</v>
      </c>
      <c r="E74" s="12">
        <v>100</v>
      </c>
      <c r="F74" s="12">
        <f>IF(D74=0,0,ROUND(E74/D74*100,1))</f>
        <v>100</v>
      </c>
    </row>
    <row r="75" spans="1:6" ht="78">
      <c r="A75" s="11"/>
      <c r="B75" s="12" t="s">
        <v>94</v>
      </c>
      <c r="C75" s="6" t="s">
        <v>14</v>
      </c>
      <c r="D75" s="12">
        <v>81</v>
      </c>
      <c r="E75" s="12">
        <v>81</v>
      </c>
      <c r="F75" s="12">
        <f>IF(D75=0,0,ROUND(E75/D75*100,1))</f>
        <v>100</v>
      </c>
    </row>
    <row r="76" spans="1:6" ht="156">
      <c r="A76" s="11"/>
      <c r="B76" s="12" t="s">
        <v>95</v>
      </c>
      <c r="C76" s="6" t="s">
        <v>14</v>
      </c>
      <c r="D76" s="12">
        <v>1.23</v>
      </c>
      <c r="E76" s="12">
        <v>1.33</v>
      </c>
      <c r="F76" s="12">
        <f>IF(D76=0,0,ROUND(E76/D76*100,1))</f>
        <v>108.1</v>
      </c>
    </row>
    <row r="77" spans="1:6" ht="187.2">
      <c r="A77" s="11"/>
      <c r="B77" s="12" t="s">
        <v>96</v>
      </c>
      <c r="C77" s="6" t="s">
        <v>14</v>
      </c>
      <c r="D77" s="12">
        <v>98</v>
      </c>
      <c r="E77" s="12">
        <v>98</v>
      </c>
      <c r="F77" s="12">
        <f>IF(D77=0,0,ROUND(E77/D77*100,1))</f>
        <v>100</v>
      </c>
    </row>
    <row r="78" spans="1:6">
      <c r="A78" s="10" t="s">
        <v>97</v>
      </c>
      <c r="B78" s="8" t="s">
        <v>98</v>
      </c>
      <c r="C78" s="9"/>
      <c r="D78" s="9"/>
      <c r="E78" s="9"/>
      <c r="F78" s="9"/>
    </row>
    <row r="79" spans="1:6" ht="78">
      <c r="A79" s="11"/>
      <c r="B79" s="12" t="s">
        <v>99</v>
      </c>
      <c r="C79" s="6" t="s">
        <v>14</v>
      </c>
      <c r="D79" s="12">
        <v>90</v>
      </c>
      <c r="E79" s="12">
        <v>90</v>
      </c>
      <c r="F79" s="12">
        <f>IF(D79=0,0,ROUND(E79/D79*100,1))</f>
        <v>100</v>
      </c>
    </row>
    <row r="80" spans="1:6" ht="78">
      <c r="A80" s="11"/>
      <c r="B80" s="12" t="s">
        <v>100</v>
      </c>
      <c r="C80" s="6" t="s">
        <v>14</v>
      </c>
      <c r="D80" s="12">
        <v>24</v>
      </c>
      <c r="E80" s="12">
        <v>24</v>
      </c>
      <c r="F80" s="12">
        <f>IF(D80=0,0,ROUND(E80/D80*100,1))</f>
        <v>100</v>
      </c>
    </row>
    <row r="81" spans="1:6" ht="140.4">
      <c r="A81" s="11"/>
      <c r="B81" s="12" t="s">
        <v>101</v>
      </c>
      <c r="C81" s="6" t="s">
        <v>14</v>
      </c>
      <c r="D81" s="12">
        <v>100</v>
      </c>
      <c r="E81" s="12">
        <v>100</v>
      </c>
      <c r="F81" s="12">
        <f>IF(D81=0,0,ROUND(E81/D81*100,1))</f>
        <v>100</v>
      </c>
    </row>
    <row r="82" spans="1:6" ht="93.6">
      <c r="A82" s="11"/>
      <c r="B82" s="12" t="s">
        <v>102</v>
      </c>
      <c r="C82" s="6" t="s">
        <v>14</v>
      </c>
      <c r="D82" s="12">
        <v>100</v>
      </c>
      <c r="E82" s="12">
        <v>90.5</v>
      </c>
      <c r="F82" s="12">
        <f>IF(D82=0,0,ROUND(E82/D82*100,1))</f>
        <v>90.5</v>
      </c>
    </row>
    <row r="83" spans="1:6">
      <c r="A83" s="10" t="s">
        <v>103</v>
      </c>
      <c r="B83" s="8" t="s">
        <v>104</v>
      </c>
      <c r="C83" s="9"/>
      <c r="D83" s="9"/>
      <c r="E83" s="9"/>
      <c r="F83" s="9"/>
    </row>
    <row r="84" spans="1:6" ht="62.4">
      <c r="A84" s="11"/>
      <c r="B84" s="12" t="s">
        <v>105</v>
      </c>
      <c r="C84" s="6" t="s">
        <v>14</v>
      </c>
      <c r="D84" s="12">
        <v>7.2</v>
      </c>
      <c r="E84" s="12">
        <v>0.02</v>
      </c>
      <c r="F84" s="12">
        <f>IF(D84=0,0,ROUND(E84/D84*100,1))</f>
        <v>0.3</v>
      </c>
    </row>
    <row r="85" spans="1:6" ht="78">
      <c r="A85" s="11"/>
      <c r="B85" s="12" t="s">
        <v>106</v>
      </c>
      <c r="C85" s="6" t="s">
        <v>39</v>
      </c>
      <c r="D85" s="12">
        <v>1</v>
      </c>
      <c r="E85" s="12">
        <v>1</v>
      </c>
      <c r="F85" s="12">
        <f>IF(D85=0,0,ROUND(E85/D85*100,1))</f>
        <v>100</v>
      </c>
    </row>
    <row r="86" spans="1:6" ht="78">
      <c r="A86" s="11"/>
      <c r="B86" s="12" t="s">
        <v>107</v>
      </c>
      <c r="C86" s="6" t="s">
        <v>14</v>
      </c>
      <c r="D86" s="12">
        <v>92</v>
      </c>
      <c r="E86" s="12">
        <v>82.5</v>
      </c>
      <c r="F86" s="12">
        <f>IF(D86=0,0,ROUND(E86/D86*100,1))</f>
        <v>89.7</v>
      </c>
    </row>
    <row r="87" spans="1:6" ht="93.6">
      <c r="A87" s="11"/>
      <c r="B87" s="12" t="s">
        <v>108</v>
      </c>
      <c r="C87" s="6" t="s">
        <v>14</v>
      </c>
      <c r="D87" s="12">
        <v>46</v>
      </c>
      <c r="E87" s="12">
        <v>63.4</v>
      </c>
      <c r="F87" s="12">
        <f>IF(D87=0,0,ROUND(E87/D87*100,1))</f>
        <v>137.80000000000001</v>
      </c>
    </row>
    <row r="88" spans="1:6" ht="109.2">
      <c r="A88" s="11"/>
      <c r="B88" s="12" t="s">
        <v>109</v>
      </c>
      <c r="C88" s="6" t="s">
        <v>14</v>
      </c>
      <c r="D88" s="12">
        <v>63</v>
      </c>
      <c r="E88" s="12">
        <v>63</v>
      </c>
      <c r="F88" s="12">
        <f>IF(D88=0,0,ROUND(E88/D88*100,1))</f>
        <v>100</v>
      </c>
    </row>
    <row r="89" spans="1:6" ht="78">
      <c r="A89" s="11"/>
      <c r="B89" s="12" t="s">
        <v>110</v>
      </c>
      <c r="C89" s="6" t="s">
        <v>14</v>
      </c>
      <c r="D89" s="12">
        <v>100</v>
      </c>
      <c r="E89" s="12">
        <v>81.5</v>
      </c>
      <c r="F89" s="12">
        <f>IF(D89=0,0,ROUND(E89/D89*100,1))</f>
        <v>81.5</v>
      </c>
    </row>
    <row r="90" spans="1:6" ht="93.6">
      <c r="A90" s="11"/>
      <c r="B90" s="12" t="s">
        <v>111</v>
      </c>
      <c r="C90" s="6" t="s">
        <v>14</v>
      </c>
      <c r="D90" s="12">
        <v>80</v>
      </c>
      <c r="E90" s="12">
        <v>86.2</v>
      </c>
      <c r="F90" s="12">
        <f>IF(D90=0,0,ROUND(E90/D90*100,1))</f>
        <v>107.8</v>
      </c>
    </row>
    <row r="91" spans="1:6" ht="31.2">
      <c r="A91" s="11"/>
      <c r="B91" s="12" t="s">
        <v>112</v>
      </c>
      <c r="C91" s="6" t="s">
        <v>14</v>
      </c>
      <c r="D91" s="12">
        <v>2.0299999999999998</v>
      </c>
      <c r="E91" s="12">
        <v>1.28</v>
      </c>
      <c r="F91" s="12">
        <f>IF(D91=0,0,ROUND(E91/D91*100,1))</f>
        <v>63.1</v>
      </c>
    </row>
    <row r="92" spans="1:6">
      <c r="A92" s="10" t="s">
        <v>113</v>
      </c>
      <c r="B92" s="8" t="s">
        <v>114</v>
      </c>
      <c r="C92" s="9"/>
      <c r="D92" s="9"/>
      <c r="E92" s="9"/>
      <c r="F92" s="9"/>
    </row>
    <row r="93" spans="1:6" ht="124.8">
      <c r="A93" s="11"/>
      <c r="B93" s="12" t="s">
        <v>115</v>
      </c>
      <c r="C93" s="6" t="s">
        <v>14</v>
      </c>
      <c r="D93" s="12">
        <v>98</v>
      </c>
      <c r="E93" s="12">
        <v>98</v>
      </c>
      <c r="F93" s="12">
        <f>IF(D93=0,0,ROUND(E93/D93*100,1))</f>
        <v>100</v>
      </c>
    </row>
    <row r="94" spans="1:6">
      <c r="A94" s="10" t="s">
        <v>116</v>
      </c>
      <c r="B94" s="8" t="s">
        <v>117</v>
      </c>
      <c r="C94" s="9"/>
      <c r="D94" s="9"/>
      <c r="E94" s="9"/>
      <c r="F94" s="9"/>
    </row>
    <row r="95" spans="1:6" ht="46.8">
      <c r="A95" s="11"/>
      <c r="B95" s="12" t="s">
        <v>118</v>
      </c>
      <c r="C95" s="6" t="s">
        <v>14</v>
      </c>
      <c r="D95" s="12">
        <v>24</v>
      </c>
      <c r="E95" s="12">
        <v>24</v>
      </c>
      <c r="F95" s="12">
        <f>IF(D95=0,0,ROUND(E95/D95*100,1))</f>
        <v>100</v>
      </c>
    </row>
    <row r="96" spans="1:6" ht="109.2">
      <c r="A96" s="11"/>
      <c r="B96" s="12" t="s">
        <v>119</v>
      </c>
      <c r="C96" s="6" t="s">
        <v>39</v>
      </c>
      <c r="D96" s="12">
        <v>2</v>
      </c>
      <c r="E96" s="12">
        <v>3</v>
      </c>
      <c r="F96" s="12">
        <f>IF(D96=0,0,ROUND(E96/D96*100,1))</f>
        <v>150</v>
      </c>
    </row>
    <row r="97" spans="1:6" ht="46.8">
      <c r="A97" s="11"/>
      <c r="B97" s="12" t="s">
        <v>120</v>
      </c>
      <c r="C97" s="6" t="s">
        <v>121</v>
      </c>
      <c r="D97" s="12">
        <v>3</v>
      </c>
      <c r="E97" s="12">
        <v>3</v>
      </c>
      <c r="F97" s="12">
        <f>IF(D97=0,0,ROUND(E97/D97*100,1))</f>
        <v>100</v>
      </c>
    </row>
    <row r="98" spans="1:6" ht="62.4">
      <c r="A98" s="11"/>
      <c r="B98" s="12" t="s">
        <v>122</v>
      </c>
      <c r="C98" s="6" t="s">
        <v>14</v>
      </c>
      <c r="D98" s="12">
        <v>100</v>
      </c>
      <c r="E98" s="12">
        <v>100</v>
      </c>
      <c r="F98" s="12">
        <f>IF(D98=0,0,ROUND(E98/D98*100,1))</f>
        <v>100</v>
      </c>
    </row>
    <row r="99" spans="1:6" ht="93.6">
      <c r="A99" s="11"/>
      <c r="B99" s="12" t="s">
        <v>123</v>
      </c>
      <c r="C99" s="6" t="s">
        <v>14</v>
      </c>
      <c r="D99" s="12">
        <v>1</v>
      </c>
      <c r="E99" s="12">
        <v>0.8</v>
      </c>
      <c r="F99" s="12">
        <f>IF(D99=0,0,ROUND(E99/D99*100,1))</f>
        <v>80</v>
      </c>
    </row>
    <row r="100" spans="1:6" ht="93.6">
      <c r="A100" s="11"/>
      <c r="B100" s="12" t="s">
        <v>124</v>
      </c>
      <c r="C100" s="6" t="s">
        <v>14</v>
      </c>
      <c r="D100" s="12">
        <v>2.5</v>
      </c>
      <c r="E100" s="12">
        <v>2.8</v>
      </c>
      <c r="F100" s="12">
        <f>IF(D100=0,0,ROUND(E100/D100*100,1))</f>
        <v>112</v>
      </c>
    </row>
    <row r="101" spans="1:6" ht="62.4">
      <c r="A101" s="11"/>
      <c r="B101" s="12" t="s">
        <v>125</v>
      </c>
      <c r="C101" s="6" t="s">
        <v>39</v>
      </c>
      <c r="D101" s="12">
        <v>19</v>
      </c>
      <c r="E101" s="12">
        <v>49</v>
      </c>
      <c r="F101" s="12">
        <f>IF(D101=0,0,ROUND(E101/D101*100,1))</f>
        <v>257.89999999999998</v>
      </c>
    </row>
    <row r="102" spans="1:6">
      <c r="A102" s="10" t="s">
        <v>126</v>
      </c>
      <c r="B102" s="8" t="s">
        <v>127</v>
      </c>
      <c r="C102" s="9"/>
      <c r="D102" s="9"/>
      <c r="E102" s="9"/>
      <c r="F102" s="9"/>
    </row>
    <row r="103" spans="1:6" ht="46.8">
      <c r="A103" s="11"/>
      <c r="B103" s="12" t="s">
        <v>128</v>
      </c>
      <c r="C103" s="6" t="s">
        <v>39</v>
      </c>
      <c r="D103" s="12">
        <v>210</v>
      </c>
      <c r="E103" s="12">
        <v>98</v>
      </c>
      <c r="F103" s="12">
        <f>IF(D103=0,0,ROUND(E103/D103*100,1))</f>
        <v>46.7</v>
      </c>
    </row>
    <row r="104" spans="1:6" ht="62.4">
      <c r="A104" s="11"/>
      <c r="B104" s="12" t="s">
        <v>129</v>
      </c>
      <c r="C104" s="6" t="s">
        <v>39</v>
      </c>
      <c r="D104" s="12">
        <v>80</v>
      </c>
      <c r="E104" s="12">
        <v>263</v>
      </c>
      <c r="F104" s="12">
        <f>IF(D104=0,0,ROUND(E104/D104*100,1))</f>
        <v>328.8</v>
      </c>
    </row>
    <row r="105" spans="1:6" ht="109.2">
      <c r="A105" s="11"/>
      <c r="B105" s="12" t="s">
        <v>130</v>
      </c>
      <c r="C105" s="6" t="s">
        <v>39</v>
      </c>
      <c r="D105" s="12">
        <v>900</v>
      </c>
      <c r="E105" s="12">
        <v>1313</v>
      </c>
      <c r="F105" s="12">
        <f>IF(D105=0,0,ROUND(E105/D105*100,1))</f>
        <v>145.9</v>
      </c>
    </row>
    <row r="106" spans="1:6" ht="62.4">
      <c r="A106" s="11"/>
      <c r="B106" s="12" t="s">
        <v>131</v>
      </c>
      <c r="C106" s="6" t="s">
        <v>39</v>
      </c>
      <c r="D106" s="12">
        <v>30</v>
      </c>
      <c r="E106" s="12">
        <v>1</v>
      </c>
      <c r="F106" s="12">
        <f>IF(D106=0,0,ROUND(E106/D106*100,1))</f>
        <v>3.3</v>
      </c>
    </row>
    <row r="107" spans="1:6" ht="31.2">
      <c r="A107" s="11"/>
      <c r="B107" s="12" t="s">
        <v>132</v>
      </c>
      <c r="C107" s="6" t="s">
        <v>133</v>
      </c>
      <c r="D107" s="12">
        <v>2</v>
      </c>
      <c r="E107" s="12">
        <v>0</v>
      </c>
      <c r="F107" s="12">
        <f>IF(D107=0,0,ROUND(E107/D107*100,1))</f>
        <v>0</v>
      </c>
    </row>
    <row r="108" spans="1:6" ht="46.8">
      <c r="A108" s="11"/>
      <c r="B108" s="12" t="s">
        <v>134</v>
      </c>
      <c r="C108" s="6" t="s">
        <v>39</v>
      </c>
      <c r="D108" s="12">
        <v>90</v>
      </c>
      <c r="E108" s="12">
        <v>83</v>
      </c>
      <c r="F108" s="12">
        <f>IF(D108=0,0,ROUND(E108/D108*100,1))</f>
        <v>92.2</v>
      </c>
    </row>
    <row r="109" spans="1:6">
      <c r="A109" s="7">
        <v>13</v>
      </c>
      <c r="B109" s="8" t="s">
        <v>135</v>
      </c>
      <c r="C109" s="9"/>
      <c r="D109" s="9"/>
      <c r="E109" s="9"/>
      <c r="F109" s="9"/>
    </row>
    <row r="110" spans="1:6" ht="62.4">
      <c r="A110" s="11"/>
      <c r="B110" s="12" t="s">
        <v>136</v>
      </c>
      <c r="C110" s="6" t="s">
        <v>14</v>
      </c>
      <c r="D110" s="12">
        <v>0.3</v>
      </c>
      <c r="E110" s="12">
        <v>4.3899999999999997</v>
      </c>
      <c r="F110" s="12">
        <f>IF(D110=0,0,ROUND(E110/D110*100,1))</f>
        <v>1463.3</v>
      </c>
    </row>
    <row r="111" spans="1:6" ht="62.4">
      <c r="A111" s="11"/>
      <c r="B111" s="12" t="s">
        <v>137</v>
      </c>
      <c r="C111" s="6" t="s">
        <v>14</v>
      </c>
      <c r="D111" s="12">
        <v>101</v>
      </c>
      <c r="E111" s="12">
        <v>101.8</v>
      </c>
      <c r="F111" s="12">
        <f>IF(D111=0,0,ROUND(E111/D111*100,1))</f>
        <v>100.8</v>
      </c>
    </row>
    <row r="112" spans="1:6" ht="46.8">
      <c r="A112" s="11"/>
      <c r="B112" s="12" t="s">
        <v>138</v>
      </c>
      <c r="C112" s="6" t="s">
        <v>121</v>
      </c>
      <c r="D112" s="12">
        <v>20</v>
      </c>
      <c r="E112" s="12">
        <v>69</v>
      </c>
      <c r="F112" s="12">
        <f>IF(D112=0,0,ROUND(E112/D112*100,1))</f>
        <v>345</v>
      </c>
    </row>
    <row r="113" spans="1:6">
      <c r="A113" s="7">
        <v>14</v>
      </c>
      <c r="B113" s="8" t="s">
        <v>139</v>
      </c>
      <c r="C113" s="13"/>
      <c r="D113" s="14"/>
      <c r="E113" s="14"/>
      <c r="F113" s="14"/>
    </row>
    <row r="114" spans="1:6" ht="46.8">
      <c r="A114" s="11"/>
      <c r="B114" s="12" t="s">
        <v>140</v>
      </c>
      <c r="C114" s="6" t="s">
        <v>14</v>
      </c>
      <c r="D114" s="12">
        <v>112</v>
      </c>
      <c r="E114" s="12">
        <v>106.5</v>
      </c>
      <c r="F114" s="12">
        <f>IF(D114=0,0,ROUND(E114/D114*100,1))</f>
        <v>95.1</v>
      </c>
    </row>
    <row r="115" spans="1:6" ht="31.2">
      <c r="A115" s="11"/>
      <c r="B115" s="12" t="s">
        <v>141</v>
      </c>
      <c r="C115" s="6" t="s">
        <v>14</v>
      </c>
      <c r="D115" s="12">
        <v>112</v>
      </c>
      <c r="E115" s="12">
        <v>113</v>
      </c>
      <c r="F115" s="12">
        <f>IF(D115=0,0,ROUND(E115/D115*100,1))</f>
        <v>100.9</v>
      </c>
    </row>
    <row r="116" spans="1:6" ht="46.8">
      <c r="A116" s="11"/>
      <c r="B116" s="12" t="s">
        <v>142</v>
      </c>
      <c r="C116" s="6" t="s">
        <v>14</v>
      </c>
      <c r="D116" s="12">
        <v>106</v>
      </c>
      <c r="E116" s="12">
        <v>102</v>
      </c>
      <c r="F116" s="12">
        <f>IF(D116=0,0,ROUND(E116/D116*100,1))</f>
        <v>96.2</v>
      </c>
    </row>
    <row r="117" spans="1:6" ht="31.2">
      <c r="A117" s="11"/>
      <c r="B117" s="12" t="s">
        <v>143</v>
      </c>
      <c r="C117" s="6" t="s">
        <v>121</v>
      </c>
      <c r="D117" s="12">
        <v>25</v>
      </c>
      <c r="E117" s="12">
        <v>25</v>
      </c>
      <c r="F117" s="12">
        <f>IF(D117=0,0,ROUND(E117/D117*100,1))</f>
        <v>100</v>
      </c>
    </row>
    <row r="118" spans="1:6">
      <c r="A118" s="10" t="s">
        <v>144</v>
      </c>
      <c r="B118" s="8" t="s">
        <v>145</v>
      </c>
      <c r="C118" s="9"/>
      <c r="D118" s="9"/>
      <c r="E118" s="9"/>
      <c r="F118" s="9"/>
    </row>
    <row r="119" spans="1:6" ht="46.8">
      <c r="A119" s="11"/>
      <c r="B119" s="12" t="s">
        <v>146</v>
      </c>
      <c r="C119" s="6" t="s">
        <v>14</v>
      </c>
      <c r="D119" s="12">
        <v>112</v>
      </c>
      <c r="E119" s="12">
        <v>100</v>
      </c>
      <c r="F119" s="12">
        <f>IF(D119=0,0,ROUND(E119/D119*100,1))</f>
        <v>89.3</v>
      </c>
    </row>
    <row r="120" spans="1:6" ht="46.8">
      <c r="A120" s="11"/>
      <c r="B120" s="12" t="s">
        <v>147</v>
      </c>
      <c r="C120" s="6" t="s">
        <v>14</v>
      </c>
      <c r="D120" s="12">
        <v>106</v>
      </c>
      <c r="E120" s="12">
        <v>100</v>
      </c>
      <c r="F120" s="12">
        <f>IF(D120=0,0,ROUND(E120/D120*100,1))</f>
        <v>94.3</v>
      </c>
    </row>
    <row r="121" spans="1:6" ht="46.8">
      <c r="A121" s="11"/>
      <c r="B121" s="12" t="s">
        <v>148</v>
      </c>
      <c r="C121" s="6" t="s">
        <v>14</v>
      </c>
      <c r="D121" s="12">
        <v>112</v>
      </c>
      <c r="E121" s="12">
        <v>128</v>
      </c>
      <c r="F121" s="12">
        <f>IF(D121=0,0,ROUND(E121/D121*100,1))</f>
        <v>114.3</v>
      </c>
    </row>
    <row r="122" spans="1:6">
      <c r="A122" s="7">
        <v>15</v>
      </c>
      <c r="B122" s="8" t="s">
        <v>149</v>
      </c>
      <c r="C122" s="9"/>
      <c r="D122" s="9"/>
      <c r="E122" s="9"/>
      <c r="F122" s="9"/>
    </row>
    <row r="123" spans="1:6" ht="62.4">
      <c r="A123" s="11"/>
      <c r="B123" s="12" t="s">
        <v>150</v>
      </c>
      <c r="C123" s="6" t="s">
        <v>14</v>
      </c>
      <c r="D123" s="12">
        <v>34.5</v>
      </c>
      <c r="E123" s="12">
        <v>44.9</v>
      </c>
      <c r="F123" s="12">
        <f>IF(D123=0,0,ROUND(E123/D123*100,1))</f>
        <v>130.1</v>
      </c>
    </row>
    <row r="124" spans="1:6" ht="46.8">
      <c r="A124" s="11"/>
      <c r="B124" s="12" t="s">
        <v>151</v>
      </c>
      <c r="C124" s="6" t="s">
        <v>133</v>
      </c>
      <c r="D124" s="12">
        <v>5</v>
      </c>
      <c r="E124" s="12">
        <v>5</v>
      </c>
      <c r="F124" s="12">
        <f>IF(D124=0,0,ROUND(E124/D124*100,1))</f>
        <v>100</v>
      </c>
    </row>
    <row r="125" spans="1:6" ht="46.8">
      <c r="A125" s="11"/>
      <c r="B125" s="12" t="s">
        <v>152</v>
      </c>
      <c r="C125" s="6" t="s">
        <v>133</v>
      </c>
      <c r="D125" s="12">
        <v>2</v>
      </c>
      <c r="E125" s="12">
        <v>3</v>
      </c>
      <c r="F125" s="12">
        <f>IF(D125=0,0,ROUND(E125/D125*100,1))</f>
        <v>150</v>
      </c>
    </row>
    <row r="126" spans="1:6" ht="46.8">
      <c r="A126" s="11"/>
      <c r="B126" s="12" t="s">
        <v>153</v>
      </c>
      <c r="C126" s="6" t="s">
        <v>154</v>
      </c>
      <c r="D126" s="12">
        <v>21.5</v>
      </c>
      <c r="E126" s="12">
        <v>22</v>
      </c>
      <c r="F126" s="12">
        <f>IF(D126=0,0,ROUND(E126/D126*100,1))</f>
        <v>102.3</v>
      </c>
    </row>
    <row r="127" spans="1:6" ht="46.8">
      <c r="A127" s="11"/>
      <c r="B127" s="12" t="s">
        <v>155</v>
      </c>
      <c r="C127" s="6" t="s">
        <v>156</v>
      </c>
      <c r="D127" s="12">
        <v>2.1</v>
      </c>
      <c r="E127" s="12">
        <v>2.2000000000000002</v>
      </c>
      <c r="F127" s="12">
        <f>IF(D127=0,0,ROUND(E127/D127*100,1))</f>
        <v>104.8</v>
      </c>
    </row>
    <row r="128" spans="1:6" ht="62.4">
      <c r="A128" s="11"/>
      <c r="B128" s="12" t="s">
        <v>157</v>
      </c>
      <c r="C128" s="6" t="s">
        <v>14</v>
      </c>
      <c r="D128" s="12">
        <v>4</v>
      </c>
      <c r="E128" s="12">
        <v>8</v>
      </c>
      <c r="F128" s="12">
        <f>IF(D128=0,0,ROUND(E128/D128*100,1))</f>
        <v>200</v>
      </c>
    </row>
    <row r="129" spans="1:6" ht="46.8">
      <c r="A129" s="11"/>
      <c r="B129" s="12" t="s">
        <v>158</v>
      </c>
      <c r="C129" s="6" t="s">
        <v>14</v>
      </c>
      <c r="D129" s="12">
        <v>90</v>
      </c>
      <c r="E129" s="12">
        <v>90</v>
      </c>
      <c r="F129" s="12">
        <f>IF(D129=0,0,ROUND(E129/D129*100,1))</f>
        <v>100</v>
      </c>
    </row>
    <row r="130" spans="1:6" ht="62.4">
      <c r="A130" s="11"/>
      <c r="B130" s="12" t="s">
        <v>159</v>
      </c>
      <c r="C130" s="6" t="s">
        <v>14</v>
      </c>
      <c r="D130" s="12">
        <v>3</v>
      </c>
      <c r="E130" s="12">
        <v>5</v>
      </c>
      <c r="F130" s="12">
        <f>IF(D130=0,0,ROUND(E130/D130*100,1))</f>
        <v>166.7</v>
      </c>
    </row>
    <row r="131" spans="1:6" ht="62.4">
      <c r="A131" s="11"/>
      <c r="B131" s="12" t="s">
        <v>160</v>
      </c>
      <c r="C131" s="6" t="s">
        <v>14</v>
      </c>
      <c r="D131" s="12">
        <v>9</v>
      </c>
      <c r="E131" s="12">
        <v>0</v>
      </c>
      <c r="F131" s="12">
        <f>IF(D131=0,0,ROUND(E131/D131*100,1))</f>
        <v>0</v>
      </c>
    </row>
    <row r="132" spans="1:6">
      <c r="A132" s="7">
        <v>16</v>
      </c>
      <c r="B132" s="8" t="s">
        <v>161</v>
      </c>
      <c r="C132" s="9"/>
      <c r="D132" s="9"/>
      <c r="E132" s="9"/>
      <c r="F132" s="9"/>
    </row>
    <row r="133" spans="1:6" ht="62.4">
      <c r="A133" s="11"/>
      <c r="B133" s="12" t="s">
        <v>162</v>
      </c>
      <c r="C133" s="6" t="s">
        <v>14</v>
      </c>
      <c r="D133" s="12">
        <v>2.5</v>
      </c>
      <c r="E133" s="12">
        <v>2.8</v>
      </c>
      <c r="F133" s="12">
        <f>IF(D133=0,0,ROUND(E133/D133*100,1))</f>
        <v>112</v>
      </c>
    </row>
    <row r="134" spans="1:6" ht="46.8">
      <c r="A134" s="11"/>
      <c r="B134" s="12" t="s">
        <v>163</v>
      </c>
      <c r="C134" s="6" t="s">
        <v>14</v>
      </c>
      <c r="D134" s="12">
        <v>90</v>
      </c>
      <c r="E134" s="12">
        <v>79</v>
      </c>
      <c r="F134" s="12">
        <f>IF(D134=0,0,ROUND(E134/D134*100,1))</f>
        <v>87.8</v>
      </c>
    </row>
    <row r="135" spans="1:6" ht="78">
      <c r="A135" s="11"/>
      <c r="B135" s="12" t="s">
        <v>164</v>
      </c>
      <c r="C135" s="6" t="s">
        <v>14</v>
      </c>
      <c r="D135" s="12">
        <v>102</v>
      </c>
      <c r="E135" s="12">
        <v>105</v>
      </c>
      <c r="F135" s="12">
        <f>IF(D135=0,0,ROUND(E135/D135*100,1))</f>
        <v>102.9</v>
      </c>
    </row>
    <row r="136" spans="1:6">
      <c r="A136" s="7">
        <v>17</v>
      </c>
      <c r="B136" s="8" t="s">
        <v>165</v>
      </c>
      <c r="C136" s="9"/>
      <c r="D136" s="9"/>
      <c r="E136" s="9"/>
      <c r="F136" s="9"/>
    </row>
    <row r="137" spans="1:6" ht="31.2">
      <c r="A137" s="11"/>
      <c r="B137" s="12" t="s">
        <v>166</v>
      </c>
      <c r="C137" s="6" t="s">
        <v>167</v>
      </c>
      <c r="D137" s="12">
        <v>4.3</v>
      </c>
      <c r="E137" s="12">
        <v>2.2789999999999999</v>
      </c>
      <c r="F137" s="12">
        <f>IF(D137=0,0,ROUND(E137/D137*100,1))</f>
        <v>53</v>
      </c>
    </row>
    <row r="138" spans="1:6" ht="62.4">
      <c r="A138" s="11"/>
      <c r="B138" s="12" t="s">
        <v>168</v>
      </c>
      <c r="C138" s="6" t="s">
        <v>169</v>
      </c>
      <c r="D138" s="12">
        <v>80</v>
      </c>
      <c r="E138" s="12">
        <v>22</v>
      </c>
      <c r="F138" s="12">
        <f>IF(D138=0,0,ROUND(E138/D138*100,1))</f>
        <v>27.5</v>
      </c>
    </row>
    <row r="139" spans="1:6">
      <c r="A139" s="11"/>
      <c r="B139" s="12" t="s">
        <v>170</v>
      </c>
      <c r="C139" s="6" t="s">
        <v>171</v>
      </c>
      <c r="D139" s="12">
        <v>215</v>
      </c>
      <c r="E139" s="12">
        <v>120.7</v>
      </c>
      <c r="F139" s="12">
        <f>IF(D139=0,0,ROUND(E139/D139*100,1))</f>
        <v>56.1</v>
      </c>
    </row>
    <row r="140" spans="1:6" ht="31.2">
      <c r="A140" s="11"/>
      <c r="B140" s="12" t="s">
        <v>172</v>
      </c>
      <c r="C140" s="6" t="s">
        <v>173</v>
      </c>
      <c r="D140" s="12">
        <v>24.8</v>
      </c>
      <c r="E140" s="12">
        <v>25.8</v>
      </c>
      <c r="F140" s="12">
        <f>IF(D140=0,0,ROUND(E140/D140*100,1))</f>
        <v>104</v>
      </c>
    </row>
    <row r="141" spans="1:6">
      <c r="A141" s="7">
        <v>18</v>
      </c>
      <c r="B141" s="8" t="s">
        <v>174</v>
      </c>
      <c r="C141" s="9"/>
      <c r="D141" s="9"/>
      <c r="E141" s="9"/>
      <c r="F141" s="9"/>
    </row>
    <row r="142" spans="1:6" ht="31.2">
      <c r="A142" s="11"/>
      <c r="B142" s="12" t="s">
        <v>175</v>
      </c>
      <c r="C142" s="6" t="s">
        <v>14</v>
      </c>
      <c r="D142" s="12">
        <v>0</v>
      </c>
      <c r="E142" s="12">
        <v>0</v>
      </c>
      <c r="F142" s="12">
        <f>IF(D142=0,0,ROUND(E142/D142*100,1))</f>
        <v>0</v>
      </c>
    </row>
    <row r="143" spans="1:6">
      <c r="A143" s="11"/>
      <c r="B143" s="12" t="s">
        <v>176</v>
      </c>
      <c r="C143" s="6" t="s">
        <v>14</v>
      </c>
      <c r="D143" s="12">
        <v>0</v>
      </c>
      <c r="E143" s="12">
        <v>0</v>
      </c>
      <c r="F143" s="12">
        <f>IF(D143=0,0,ROUND(E143/D143*100,1))</f>
        <v>0</v>
      </c>
    </row>
    <row r="144" spans="1:6" ht="62.4">
      <c r="A144" s="11"/>
      <c r="B144" s="12" t="s">
        <v>177</v>
      </c>
      <c r="C144" s="6" t="s">
        <v>14</v>
      </c>
      <c r="D144" s="12">
        <v>60</v>
      </c>
      <c r="E144" s="12">
        <v>986</v>
      </c>
      <c r="F144" s="12">
        <f>IF(D144=0,0,ROUND(E144/D144*100,1))</f>
        <v>1643.3</v>
      </c>
    </row>
  </sheetData>
  <mergeCells count="31">
    <mergeCell ref="B141:F141"/>
    <mergeCell ref="B109:F109"/>
    <mergeCell ref="B113:F113"/>
    <mergeCell ref="B118:F118"/>
    <mergeCell ref="B122:F122"/>
    <mergeCell ref="B132:F132"/>
    <mergeCell ref="B136:F136"/>
    <mergeCell ref="B73:F73"/>
    <mergeCell ref="B78:F78"/>
    <mergeCell ref="B83:F83"/>
    <mergeCell ref="B92:F92"/>
    <mergeCell ref="B94:F94"/>
    <mergeCell ref="B102:F102"/>
    <mergeCell ref="B48:F48"/>
    <mergeCell ref="B52:F52"/>
    <mergeCell ref="B59:F59"/>
    <mergeCell ref="B63:F63"/>
    <mergeCell ref="B68:F68"/>
    <mergeCell ref="B71:F71"/>
    <mergeCell ref="B22:F22"/>
    <mergeCell ref="B27:F27"/>
    <mergeCell ref="B29:F29"/>
    <mergeCell ref="B34:F34"/>
    <mergeCell ref="B39:F39"/>
    <mergeCell ref="B42:F42"/>
    <mergeCell ref="B4:F4"/>
    <mergeCell ref="B5:F5"/>
    <mergeCell ref="B8:F8"/>
    <mergeCell ref="B11:F11"/>
    <mergeCell ref="B14:F14"/>
    <mergeCell ref="B18:F18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topLeftCell="A21" workbookViewId="0"/>
  </sheetViews>
  <sheetFormatPr defaultRowHeight="15.6"/>
  <cols>
    <col min="1" max="1" width="5.77734375" style="3" customWidth="1"/>
    <col min="2" max="2" width="20.77734375" style="1" customWidth="1"/>
    <col min="3" max="4" width="28.77734375" style="1" customWidth="1"/>
    <col min="5" max="16384" width="8.88671875" style="1"/>
  </cols>
  <sheetData>
    <row r="1" spans="1:4">
      <c r="A1" s="4" t="s">
        <v>0</v>
      </c>
      <c r="B1" s="5"/>
      <c r="C1" s="5"/>
      <c r="D1" s="5"/>
    </row>
    <row r="2" spans="1:4">
      <c r="A2" s="4" t="s">
        <v>178</v>
      </c>
      <c r="B2" s="5"/>
      <c r="C2" s="5"/>
      <c r="D2" s="5"/>
    </row>
    <row r="3" spans="1:4" s="2" customFormat="1" ht="31.2">
      <c r="A3" s="6" t="s">
        <v>2</v>
      </c>
      <c r="B3" s="6" t="s">
        <v>3</v>
      </c>
      <c r="C3" s="6" t="s">
        <v>179</v>
      </c>
      <c r="D3" s="6" t="s">
        <v>180</v>
      </c>
    </row>
    <row r="4" spans="1:4" ht="409.6">
      <c r="A4" s="11">
        <v>1</v>
      </c>
      <c r="B4" s="12" t="s">
        <v>8</v>
      </c>
      <c r="C4" s="12" t="s">
        <v>181</v>
      </c>
      <c r="D4" s="12" t="s">
        <v>182</v>
      </c>
    </row>
    <row r="5" spans="1:4" ht="202.8">
      <c r="A5" s="11">
        <v>2</v>
      </c>
      <c r="B5" s="12" t="s">
        <v>23</v>
      </c>
      <c r="C5" s="12" t="s">
        <v>183</v>
      </c>
      <c r="D5" s="12" t="s">
        <v>184</v>
      </c>
    </row>
    <row r="6" spans="1:4" ht="156">
      <c r="A6" s="11">
        <v>3</v>
      </c>
      <c r="B6" s="12" t="s">
        <v>27</v>
      </c>
      <c r="C6" s="12" t="s">
        <v>185</v>
      </c>
      <c r="D6" s="12" t="s">
        <v>186</v>
      </c>
    </row>
    <row r="7" spans="1:4" ht="409.6">
      <c r="A7" s="11">
        <v>4</v>
      </c>
      <c r="B7" s="12" t="s">
        <v>31</v>
      </c>
      <c r="C7" s="12" t="s">
        <v>187</v>
      </c>
      <c r="D7" s="12" t="s">
        <v>188</v>
      </c>
    </row>
    <row r="8" spans="1:4" ht="234">
      <c r="A8" s="11">
        <v>5</v>
      </c>
      <c r="B8" s="12" t="s">
        <v>37</v>
      </c>
      <c r="C8" s="12" t="s">
        <v>189</v>
      </c>
      <c r="D8" s="12" t="s">
        <v>190</v>
      </c>
    </row>
    <row r="9" spans="1:4" ht="327.60000000000002">
      <c r="A9" s="11">
        <v>6</v>
      </c>
      <c r="B9" s="12" t="s">
        <v>40</v>
      </c>
      <c r="C9" s="12" t="s">
        <v>191</v>
      </c>
      <c r="D9" s="12" t="s">
        <v>192</v>
      </c>
    </row>
    <row r="10" spans="1:4" ht="409.6">
      <c r="A10" s="11">
        <v>7</v>
      </c>
      <c r="B10" s="12" t="s">
        <v>45</v>
      </c>
      <c r="C10" s="12" t="s">
        <v>193</v>
      </c>
      <c r="D10" s="12" t="s">
        <v>194</v>
      </c>
    </row>
    <row r="11" spans="1:4" ht="409.6">
      <c r="A11" s="11">
        <v>8</v>
      </c>
      <c r="B11" s="12" t="s">
        <v>50</v>
      </c>
      <c r="C11" s="12" t="s">
        <v>195</v>
      </c>
      <c r="D11" s="12" t="s">
        <v>196</v>
      </c>
    </row>
    <row r="12" spans="1:4" ht="409.6">
      <c r="A12" s="11">
        <v>9</v>
      </c>
      <c r="B12" s="12" t="s">
        <v>54</v>
      </c>
      <c r="C12" s="12" t="s">
        <v>197</v>
      </c>
      <c r="D12" s="12" t="s">
        <v>198</v>
      </c>
    </row>
    <row r="13" spans="1:4" ht="249.6">
      <c r="A13" s="11">
        <v>10</v>
      </c>
      <c r="B13" s="12" t="s">
        <v>61</v>
      </c>
      <c r="C13" s="12" t="s">
        <v>199</v>
      </c>
      <c r="D13" s="12" t="s">
        <v>200</v>
      </c>
    </row>
    <row r="14" spans="1:4" ht="409.6">
      <c r="A14" s="11">
        <v>11</v>
      </c>
      <c r="B14" s="12" t="s">
        <v>65</v>
      </c>
      <c r="C14" s="12" t="s">
        <v>201</v>
      </c>
      <c r="D14" s="12" t="s">
        <v>202</v>
      </c>
    </row>
    <row r="15" spans="1:4" ht="409.6">
      <c r="A15" s="11">
        <v>12</v>
      </c>
      <c r="B15" s="12" t="s">
        <v>92</v>
      </c>
      <c r="C15" s="12" t="s">
        <v>203</v>
      </c>
      <c r="D15" s="12" t="s">
        <v>204</v>
      </c>
    </row>
    <row r="16" spans="1:4" ht="327.60000000000002">
      <c r="A16" s="11">
        <v>13</v>
      </c>
      <c r="B16" s="12" t="s">
        <v>135</v>
      </c>
      <c r="C16" s="12" t="s">
        <v>205</v>
      </c>
      <c r="D16" s="12" t="s">
        <v>206</v>
      </c>
    </row>
    <row r="17" spans="1:4" ht="296.39999999999998">
      <c r="A17" s="11">
        <v>14</v>
      </c>
      <c r="B17" s="12" t="s">
        <v>139</v>
      </c>
      <c r="C17" s="12" t="s">
        <v>207</v>
      </c>
      <c r="D17" s="12" t="s">
        <v>208</v>
      </c>
    </row>
    <row r="18" spans="1:4" ht="409.6">
      <c r="A18" s="11">
        <v>15</v>
      </c>
      <c r="B18" s="12" t="s">
        <v>149</v>
      </c>
      <c r="C18" s="12" t="s">
        <v>209</v>
      </c>
      <c r="D18" s="12" t="s">
        <v>210</v>
      </c>
    </row>
    <row r="19" spans="1:4" ht="409.6">
      <c r="A19" s="11">
        <v>16</v>
      </c>
      <c r="B19" s="12" t="s">
        <v>161</v>
      </c>
      <c r="C19" s="12" t="s">
        <v>211</v>
      </c>
      <c r="D19" s="12" t="s">
        <v>212</v>
      </c>
    </row>
    <row r="20" spans="1:4" ht="409.6">
      <c r="A20" s="11">
        <v>17</v>
      </c>
      <c r="B20" s="12" t="s">
        <v>165</v>
      </c>
      <c r="C20" s="12" t="s">
        <v>213</v>
      </c>
      <c r="D20" s="12" t="s">
        <v>214</v>
      </c>
    </row>
    <row r="21" spans="1:4" ht="409.6">
      <c r="A21" s="11">
        <v>18</v>
      </c>
      <c r="B21" s="12" t="s">
        <v>174</v>
      </c>
      <c r="C21" s="12" t="s">
        <v>215</v>
      </c>
      <c r="D21" s="12" t="s">
        <v>216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36"/>
  <sheetViews>
    <sheetView showZeros="0" workbookViewId="0">
      <selection activeCell="C24" sqref="C24"/>
    </sheetView>
  </sheetViews>
  <sheetFormatPr defaultRowHeight="13.8"/>
  <cols>
    <col min="1" max="1" width="5.33203125" style="16" customWidth="1"/>
    <col min="2" max="2" width="34.77734375" style="15" customWidth="1"/>
    <col min="3" max="3" width="13.88671875" style="15" customWidth="1"/>
    <col min="4" max="12" width="9.44140625" style="15" customWidth="1"/>
    <col min="13" max="13" width="12.77734375" style="15" customWidth="1"/>
    <col min="14" max="32" width="9.44140625" style="15" customWidth="1"/>
    <col min="33" max="16384" width="8.88671875" style="15"/>
  </cols>
  <sheetData>
    <row r="1" spans="1:32">
      <c r="A1" s="17" t="s">
        <v>0</v>
      </c>
    </row>
    <row r="2" spans="1:32">
      <c r="A2" s="17" t="s">
        <v>217</v>
      </c>
    </row>
    <row r="3" spans="1:32" s="18" customFormat="1">
      <c r="A3" s="19" t="s">
        <v>2</v>
      </c>
      <c r="B3" s="19" t="s">
        <v>3</v>
      </c>
      <c r="C3" s="19" t="s">
        <v>225</v>
      </c>
      <c r="D3" s="19"/>
      <c r="E3" s="19"/>
      <c r="F3" s="19"/>
      <c r="G3" s="19"/>
      <c r="H3" s="19"/>
      <c r="I3" s="19"/>
      <c r="J3" s="19"/>
      <c r="K3" s="19"/>
      <c r="L3" s="19"/>
      <c r="M3" s="19" t="s">
        <v>226</v>
      </c>
      <c r="N3" s="19"/>
      <c r="O3" s="19"/>
      <c r="P3" s="19"/>
      <c r="Q3" s="19"/>
      <c r="R3" s="19"/>
      <c r="S3" s="19"/>
      <c r="T3" s="19"/>
      <c r="U3" s="19"/>
      <c r="V3" s="19"/>
      <c r="W3" s="19" t="s">
        <v>227</v>
      </c>
      <c r="X3" s="19"/>
      <c r="Y3" s="19"/>
      <c r="Z3" s="19"/>
      <c r="AA3" s="19"/>
      <c r="AB3" s="19"/>
      <c r="AC3" s="19"/>
      <c r="AD3" s="19"/>
      <c r="AE3" s="19"/>
      <c r="AF3" s="19"/>
    </row>
    <row r="4" spans="1:32" s="18" customFormat="1">
      <c r="A4" s="19"/>
      <c r="B4" s="19"/>
      <c r="C4" s="19" t="s">
        <v>218</v>
      </c>
      <c r="D4" s="19" t="s">
        <v>219</v>
      </c>
      <c r="E4" s="19" t="s">
        <v>220</v>
      </c>
      <c r="F4" s="19"/>
      <c r="G4" s="19"/>
      <c r="H4" s="19"/>
      <c r="I4" s="19"/>
      <c r="J4" s="19"/>
      <c r="K4" s="19"/>
      <c r="L4" s="19"/>
      <c r="M4" s="19" t="s">
        <v>218</v>
      </c>
      <c r="N4" s="19" t="s">
        <v>219</v>
      </c>
      <c r="O4" s="19" t="s">
        <v>220</v>
      </c>
      <c r="P4" s="19"/>
      <c r="Q4" s="19"/>
      <c r="R4" s="19"/>
      <c r="S4" s="19"/>
      <c r="T4" s="19"/>
      <c r="U4" s="19"/>
      <c r="V4" s="19"/>
      <c r="W4" s="19" t="s">
        <v>218</v>
      </c>
      <c r="X4" s="19" t="s">
        <v>219</v>
      </c>
      <c r="Y4" s="19" t="s">
        <v>220</v>
      </c>
      <c r="Z4" s="19"/>
      <c r="AA4" s="19"/>
      <c r="AB4" s="19"/>
      <c r="AC4" s="19"/>
      <c r="AD4" s="19"/>
      <c r="AE4" s="19"/>
      <c r="AF4" s="19"/>
    </row>
    <row r="5" spans="1:32" s="18" customFormat="1">
      <c r="A5" s="19"/>
      <c r="B5" s="19"/>
      <c r="C5" s="19"/>
      <c r="D5" s="19"/>
      <c r="E5" s="19" t="s">
        <v>221</v>
      </c>
      <c r="F5" s="19"/>
      <c r="G5" s="19" t="s">
        <v>222</v>
      </c>
      <c r="H5" s="19"/>
      <c r="I5" s="19" t="s">
        <v>223</v>
      </c>
      <c r="J5" s="19"/>
      <c r="K5" s="19" t="s">
        <v>224</v>
      </c>
      <c r="L5" s="19"/>
      <c r="M5" s="19"/>
      <c r="N5" s="19"/>
      <c r="O5" s="19" t="s">
        <v>221</v>
      </c>
      <c r="P5" s="19"/>
      <c r="Q5" s="19" t="s">
        <v>222</v>
      </c>
      <c r="R5" s="19"/>
      <c r="S5" s="19" t="s">
        <v>223</v>
      </c>
      <c r="T5" s="19"/>
      <c r="U5" s="19" t="s">
        <v>224</v>
      </c>
      <c r="V5" s="19"/>
      <c r="W5" s="19"/>
      <c r="X5" s="19"/>
      <c r="Y5" s="19" t="s">
        <v>221</v>
      </c>
      <c r="Z5" s="19"/>
      <c r="AA5" s="19" t="s">
        <v>222</v>
      </c>
      <c r="AB5" s="19"/>
      <c r="AC5" s="19" t="s">
        <v>223</v>
      </c>
      <c r="AD5" s="19"/>
      <c r="AE5" s="19" t="s">
        <v>224</v>
      </c>
      <c r="AF5" s="19"/>
    </row>
    <row r="6" spans="1:32" s="18" customFormat="1" ht="27.6">
      <c r="A6" s="19"/>
      <c r="B6" s="19"/>
      <c r="C6" s="19"/>
      <c r="D6" s="19"/>
      <c r="E6" s="20" t="s">
        <v>218</v>
      </c>
      <c r="F6" s="20" t="s">
        <v>219</v>
      </c>
      <c r="G6" s="20" t="s">
        <v>218</v>
      </c>
      <c r="H6" s="20" t="s">
        <v>219</v>
      </c>
      <c r="I6" s="20" t="s">
        <v>218</v>
      </c>
      <c r="J6" s="20" t="s">
        <v>219</v>
      </c>
      <c r="K6" s="20" t="s">
        <v>218</v>
      </c>
      <c r="L6" s="20" t="s">
        <v>219</v>
      </c>
      <c r="M6" s="19"/>
      <c r="N6" s="19"/>
      <c r="O6" s="20" t="s">
        <v>218</v>
      </c>
      <c r="P6" s="20" t="s">
        <v>219</v>
      </c>
      <c r="Q6" s="20" t="s">
        <v>218</v>
      </c>
      <c r="R6" s="20" t="s">
        <v>219</v>
      </c>
      <c r="S6" s="20" t="s">
        <v>218</v>
      </c>
      <c r="T6" s="20" t="s">
        <v>219</v>
      </c>
      <c r="U6" s="20" t="s">
        <v>218</v>
      </c>
      <c r="V6" s="20" t="s">
        <v>219</v>
      </c>
      <c r="W6" s="19"/>
      <c r="X6" s="19"/>
      <c r="Y6" s="20" t="s">
        <v>218</v>
      </c>
      <c r="Z6" s="20" t="s">
        <v>219</v>
      </c>
      <c r="AA6" s="20" t="s">
        <v>218</v>
      </c>
      <c r="AB6" s="20" t="s">
        <v>219</v>
      </c>
      <c r="AC6" s="20" t="s">
        <v>218</v>
      </c>
      <c r="AD6" s="20" t="s">
        <v>219</v>
      </c>
      <c r="AE6" s="20" t="s">
        <v>218</v>
      </c>
      <c r="AF6" s="20" t="s">
        <v>219</v>
      </c>
    </row>
    <row r="7" spans="1:32" ht="55.2">
      <c r="A7" s="21">
        <v>1</v>
      </c>
      <c r="B7" s="22" t="s">
        <v>8</v>
      </c>
      <c r="C7" s="23">
        <f>E7+G7+I7+K7</f>
        <v>13452.683999999999</v>
      </c>
      <c r="D7" s="23">
        <f>F7+H7+J7+L7</f>
        <v>0</v>
      </c>
      <c r="E7" s="23">
        <v>612.68399999999997</v>
      </c>
      <c r="F7" s="23">
        <v>0</v>
      </c>
      <c r="G7" s="23">
        <v>12610</v>
      </c>
      <c r="H7" s="23">
        <v>0</v>
      </c>
      <c r="I7" s="23">
        <v>230</v>
      </c>
      <c r="J7" s="23">
        <v>0</v>
      </c>
      <c r="K7" s="23">
        <v>0</v>
      </c>
      <c r="L7" s="23">
        <v>0</v>
      </c>
      <c r="M7" s="23">
        <f>O7+Q7+S7+U7</f>
        <v>12283.687839999999</v>
      </c>
      <c r="N7" s="23">
        <f>P7+R7+T7+V7</f>
        <v>0</v>
      </c>
      <c r="O7" s="23">
        <v>612.68399999999997</v>
      </c>
      <c r="P7" s="23">
        <v>0</v>
      </c>
      <c r="Q7" s="23">
        <v>11480.28484</v>
      </c>
      <c r="R7" s="23">
        <v>0</v>
      </c>
      <c r="S7" s="23">
        <v>190.71899999999999</v>
      </c>
      <c r="T7" s="23">
        <v>0</v>
      </c>
      <c r="U7" s="23">
        <v>0</v>
      </c>
      <c r="V7" s="23">
        <v>0</v>
      </c>
      <c r="W7" s="23">
        <f>IF(C7=0,0,ROUND(M7/C7*100,1))</f>
        <v>91.3</v>
      </c>
      <c r="X7" s="23">
        <f>IF(D7=0,0,ROUND(N7/D7*100,1))</f>
        <v>0</v>
      </c>
      <c r="Y7" s="23">
        <f>IF(E7=0,0,ROUND(O7/E7*100,1))</f>
        <v>100</v>
      </c>
      <c r="Z7" s="23">
        <f>IF(F7=0,0,ROUND(P7/F7*100,1))</f>
        <v>0</v>
      </c>
      <c r="AA7" s="23">
        <f>IF(G7=0,0,ROUND(Q7/G7*100,1))</f>
        <v>91</v>
      </c>
      <c r="AB7" s="23">
        <f>IF(H7=0,0,ROUND(R7/H7*100,1))</f>
        <v>0</v>
      </c>
      <c r="AC7" s="23">
        <f>IF(I7=0,0,ROUND(S7/I7*100,1))</f>
        <v>82.9</v>
      </c>
      <c r="AD7" s="23">
        <f>IF(J7=0,0,ROUND(T7/J7*100,1))</f>
        <v>0</v>
      </c>
      <c r="AE7" s="23">
        <f>IF(K7=0,0,ROUND(U7/K7*100,1))</f>
        <v>0</v>
      </c>
      <c r="AF7" s="23">
        <f>IF(L7=0,0,ROUND(V7/L7*100,1))</f>
        <v>0</v>
      </c>
    </row>
    <row r="8" spans="1:32" ht="27.6">
      <c r="A8" s="24" t="s">
        <v>19</v>
      </c>
      <c r="B8" s="23" t="s">
        <v>20</v>
      </c>
      <c r="C8" s="23">
        <f>E8+G8+I8+K8</f>
        <v>0</v>
      </c>
      <c r="D8" s="23">
        <f>F8+H8+J8+L8</f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f>O8+Q8+S8+U8</f>
        <v>0</v>
      </c>
      <c r="N8" s="23">
        <f>P8+R8+T8+V8</f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f>IF(C8=0,0,ROUND(M8/C8*100,1))</f>
        <v>0</v>
      </c>
      <c r="X8" s="23">
        <f>IF(D8=0,0,ROUND(N8/D8*100,1))</f>
        <v>0</v>
      </c>
      <c r="Y8" s="23">
        <f>IF(E8=0,0,ROUND(O8/E8*100,1))</f>
        <v>0</v>
      </c>
      <c r="Z8" s="23">
        <f>IF(F8=0,0,ROUND(P8/F8*100,1))</f>
        <v>0</v>
      </c>
      <c r="AA8" s="23">
        <f>IF(G8=0,0,ROUND(Q8/G8*100,1))</f>
        <v>0</v>
      </c>
      <c r="AB8" s="23">
        <f>IF(H8=0,0,ROUND(R8/H8*100,1))</f>
        <v>0</v>
      </c>
      <c r="AC8" s="23">
        <f>IF(I8=0,0,ROUND(S8/I8*100,1))</f>
        <v>0</v>
      </c>
      <c r="AD8" s="23">
        <f>IF(J8=0,0,ROUND(T8/J8*100,1))</f>
        <v>0</v>
      </c>
      <c r="AE8" s="23">
        <f>IF(K8=0,0,ROUND(U8/K8*100,1))</f>
        <v>0</v>
      </c>
      <c r="AF8" s="23">
        <f>IF(L8=0,0,ROUND(V8/L8*100,1))</f>
        <v>0</v>
      </c>
    </row>
    <row r="9" spans="1:32" ht="69">
      <c r="A9" s="21">
        <v>2</v>
      </c>
      <c r="B9" s="22" t="s">
        <v>23</v>
      </c>
      <c r="C9" s="23">
        <f>E9+G9+I9+K9</f>
        <v>220</v>
      </c>
      <c r="D9" s="23">
        <f>F9+H9+J9+L9</f>
        <v>0</v>
      </c>
      <c r="E9" s="23">
        <v>0</v>
      </c>
      <c r="F9" s="23">
        <v>0</v>
      </c>
      <c r="G9" s="23">
        <v>0</v>
      </c>
      <c r="H9" s="23">
        <v>0</v>
      </c>
      <c r="I9" s="23">
        <v>40</v>
      </c>
      <c r="J9" s="23">
        <v>0</v>
      </c>
      <c r="K9" s="23">
        <v>180</v>
      </c>
      <c r="L9" s="23">
        <v>0</v>
      </c>
      <c r="M9" s="23">
        <f>O9+Q9+S9+U9</f>
        <v>172.8</v>
      </c>
      <c r="N9" s="23">
        <f>P9+R9+T9+V9</f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172.8</v>
      </c>
      <c r="V9" s="23">
        <v>0</v>
      </c>
      <c r="W9" s="23">
        <f>IF(C9=0,0,ROUND(M9/C9*100,1))</f>
        <v>78.5</v>
      </c>
      <c r="X9" s="23">
        <f>IF(D9=0,0,ROUND(N9/D9*100,1))</f>
        <v>0</v>
      </c>
      <c r="Y9" s="23">
        <f>IF(E9=0,0,ROUND(O9/E9*100,1))</f>
        <v>0</v>
      </c>
      <c r="Z9" s="23">
        <f>IF(F9=0,0,ROUND(P9/F9*100,1))</f>
        <v>0</v>
      </c>
      <c r="AA9" s="23">
        <f>IF(G9=0,0,ROUND(Q9/G9*100,1))</f>
        <v>0</v>
      </c>
      <c r="AB9" s="23">
        <f>IF(H9=0,0,ROUND(R9/H9*100,1))</f>
        <v>0</v>
      </c>
      <c r="AC9" s="23">
        <f>IF(I9=0,0,ROUND(S9/I9*100,1))</f>
        <v>0</v>
      </c>
      <c r="AD9" s="23">
        <f>IF(J9=0,0,ROUND(T9/J9*100,1))</f>
        <v>0</v>
      </c>
      <c r="AE9" s="23">
        <f>IF(K9=0,0,ROUND(U9/K9*100,1))</f>
        <v>96</v>
      </c>
      <c r="AF9" s="23">
        <f>IF(L9=0,0,ROUND(V9/L9*100,1))</f>
        <v>0</v>
      </c>
    </row>
    <row r="10" spans="1:32" ht="55.2">
      <c r="A10" s="21">
        <v>3</v>
      </c>
      <c r="B10" s="22" t="s">
        <v>27</v>
      </c>
      <c r="C10" s="23">
        <f>E10+G10+I10+K10</f>
        <v>6109.6299999999992</v>
      </c>
      <c r="D10" s="23">
        <f>F10+H10+J10+L10</f>
        <v>0</v>
      </c>
      <c r="E10" s="23">
        <v>0</v>
      </c>
      <c r="F10" s="23">
        <v>0</v>
      </c>
      <c r="G10" s="23">
        <v>5809.9</v>
      </c>
      <c r="H10" s="23">
        <v>0</v>
      </c>
      <c r="I10" s="23">
        <v>299.73</v>
      </c>
      <c r="J10" s="23">
        <v>0</v>
      </c>
      <c r="K10" s="23">
        <v>0</v>
      </c>
      <c r="L10" s="23">
        <v>0</v>
      </c>
      <c r="M10" s="23">
        <f>O10+Q10+S10+U10</f>
        <v>6060.2037099999998</v>
      </c>
      <c r="N10" s="23">
        <f>P10+R10+T10+V10</f>
        <v>6060.2037099999998</v>
      </c>
      <c r="O10" s="23">
        <v>0</v>
      </c>
      <c r="P10" s="23">
        <v>0</v>
      </c>
      <c r="Q10" s="23">
        <v>5809.9</v>
      </c>
      <c r="R10" s="23">
        <v>5809.9</v>
      </c>
      <c r="S10" s="23">
        <v>250.30371</v>
      </c>
      <c r="T10" s="23">
        <v>250.30371</v>
      </c>
      <c r="U10" s="23">
        <v>0</v>
      </c>
      <c r="V10" s="23">
        <v>0</v>
      </c>
      <c r="W10" s="23">
        <f>IF(C10=0,0,ROUND(M10/C10*100,1))</f>
        <v>99.2</v>
      </c>
      <c r="X10" s="23">
        <f>IF(D10=0,0,ROUND(N10/D10*100,1))</f>
        <v>0</v>
      </c>
      <c r="Y10" s="23">
        <f>IF(E10=0,0,ROUND(O10/E10*100,1))</f>
        <v>0</v>
      </c>
      <c r="Z10" s="23">
        <f>IF(F10=0,0,ROUND(P10/F10*100,1))</f>
        <v>0</v>
      </c>
      <c r="AA10" s="23">
        <f>IF(G10=0,0,ROUND(Q10/G10*100,1))</f>
        <v>100</v>
      </c>
      <c r="AB10" s="23">
        <f>IF(H10=0,0,ROUND(R10/H10*100,1))</f>
        <v>0</v>
      </c>
      <c r="AC10" s="23">
        <f>IF(I10=0,0,ROUND(S10/I10*100,1))</f>
        <v>83.5</v>
      </c>
      <c r="AD10" s="23">
        <f>IF(J10=0,0,ROUND(T10/J10*100,1))</f>
        <v>0</v>
      </c>
      <c r="AE10" s="23">
        <f>IF(K10=0,0,ROUND(U10/K10*100,1))</f>
        <v>0</v>
      </c>
      <c r="AF10" s="23">
        <f>IF(L10=0,0,ROUND(V10/L10*100,1))</f>
        <v>0</v>
      </c>
    </row>
    <row r="11" spans="1:32" ht="55.2">
      <c r="A11" s="21">
        <v>4</v>
      </c>
      <c r="B11" s="22" t="s">
        <v>31</v>
      </c>
      <c r="C11" s="23">
        <f>E11+G11+I11+K11</f>
        <v>50</v>
      </c>
      <c r="D11" s="23">
        <f>F11+H11+J11+L11</f>
        <v>0</v>
      </c>
      <c r="E11" s="23">
        <v>0</v>
      </c>
      <c r="F11" s="23">
        <v>0</v>
      </c>
      <c r="G11" s="23">
        <v>0</v>
      </c>
      <c r="H11" s="23">
        <v>0</v>
      </c>
      <c r="I11" s="23">
        <v>50</v>
      </c>
      <c r="J11" s="23">
        <v>0</v>
      </c>
      <c r="K11" s="23">
        <v>0</v>
      </c>
      <c r="L11" s="23">
        <v>0</v>
      </c>
      <c r="M11" s="23">
        <f>O11+Q11+S11+U11</f>
        <v>50</v>
      </c>
      <c r="N11" s="23">
        <f>P11+R11+T11+V11</f>
        <v>0</v>
      </c>
      <c r="O11" s="23">
        <v>0</v>
      </c>
      <c r="P11" s="23">
        <v>0</v>
      </c>
      <c r="Q11" s="23">
        <v>0</v>
      </c>
      <c r="R11" s="23">
        <v>0</v>
      </c>
      <c r="S11" s="23">
        <v>50</v>
      </c>
      <c r="T11" s="23">
        <v>0</v>
      </c>
      <c r="U11" s="23">
        <v>0</v>
      </c>
      <c r="V11" s="23">
        <v>0</v>
      </c>
      <c r="W11" s="23">
        <f>IF(C11=0,0,ROUND(M11/C11*100,1))</f>
        <v>100</v>
      </c>
      <c r="X11" s="23">
        <f>IF(D11=0,0,ROUND(N11/D11*100,1))</f>
        <v>0</v>
      </c>
      <c r="Y11" s="23">
        <f>IF(E11=0,0,ROUND(O11/E11*100,1))</f>
        <v>0</v>
      </c>
      <c r="Z11" s="23">
        <f>IF(F11=0,0,ROUND(P11/F11*100,1))</f>
        <v>0</v>
      </c>
      <c r="AA11" s="23">
        <f>IF(G11=0,0,ROUND(Q11/G11*100,1))</f>
        <v>0</v>
      </c>
      <c r="AB11" s="23">
        <f>IF(H11=0,0,ROUND(R11/H11*100,1))</f>
        <v>0</v>
      </c>
      <c r="AC11" s="23">
        <f>IF(I11=0,0,ROUND(S11/I11*100,1))</f>
        <v>100</v>
      </c>
      <c r="AD11" s="23">
        <f>IF(J11=0,0,ROUND(T11/J11*100,1))</f>
        <v>0</v>
      </c>
      <c r="AE11" s="23">
        <f>IF(K11=0,0,ROUND(U11/K11*100,1))</f>
        <v>0</v>
      </c>
      <c r="AF11" s="23">
        <f>IF(L11=0,0,ROUND(V11/L11*100,1))</f>
        <v>0</v>
      </c>
    </row>
    <row r="12" spans="1:32" ht="41.4">
      <c r="A12" s="21">
        <v>5</v>
      </c>
      <c r="B12" s="22" t="s">
        <v>37</v>
      </c>
      <c r="C12" s="23">
        <f>E12+G12+I12+K12</f>
        <v>1613.90005</v>
      </c>
      <c r="D12" s="23">
        <f>F12+H12+J12+L12</f>
        <v>0</v>
      </c>
      <c r="E12" s="23">
        <v>968.43140000000005</v>
      </c>
      <c r="F12" s="23">
        <v>0</v>
      </c>
      <c r="G12" s="23">
        <v>322.66865000000001</v>
      </c>
      <c r="H12" s="23">
        <v>0</v>
      </c>
      <c r="I12" s="23">
        <v>322.8</v>
      </c>
      <c r="J12" s="23">
        <v>0</v>
      </c>
      <c r="K12" s="23">
        <v>0</v>
      </c>
      <c r="L12" s="23">
        <v>0</v>
      </c>
      <c r="M12" s="23">
        <f>O12+Q12+S12+U12</f>
        <v>1613.8999999999999</v>
      </c>
      <c r="N12" s="23">
        <f>P12+R12+T12+V12</f>
        <v>0</v>
      </c>
      <c r="O12" s="23">
        <v>968.43134999999995</v>
      </c>
      <c r="P12" s="23">
        <v>0</v>
      </c>
      <c r="Q12" s="23">
        <v>322.66865000000001</v>
      </c>
      <c r="R12" s="23">
        <v>0</v>
      </c>
      <c r="S12" s="23">
        <v>322.8</v>
      </c>
      <c r="T12" s="23">
        <v>0</v>
      </c>
      <c r="U12" s="23">
        <v>0</v>
      </c>
      <c r="V12" s="23">
        <v>0</v>
      </c>
      <c r="W12" s="23">
        <f>IF(C12=0,0,ROUND(M12/C12*100,1))</f>
        <v>100</v>
      </c>
      <c r="X12" s="23">
        <f>IF(D12=0,0,ROUND(N12/D12*100,1))</f>
        <v>0</v>
      </c>
      <c r="Y12" s="23">
        <f>IF(E12=0,0,ROUND(O12/E12*100,1))</f>
        <v>100</v>
      </c>
      <c r="Z12" s="23">
        <f>IF(F12=0,0,ROUND(P12/F12*100,1))</f>
        <v>0</v>
      </c>
      <c r="AA12" s="23">
        <f>IF(G12=0,0,ROUND(Q12/G12*100,1))</f>
        <v>100</v>
      </c>
      <c r="AB12" s="23">
        <f>IF(H12=0,0,ROUND(R12/H12*100,1))</f>
        <v>0</v>
      </c>
      <c r="AC12" s="23">
        <f>IF(I12=0,0,ROUND(S12/I12*100,1))</f>
        <v>100</v>
      </c>
      <c r="AD12" s="23">
        <f>IF(J12=0,0,ROUND(T12/J12*100,1))</f>
        <v>0</v>
      </c>
      <c r="AE12" s="23">
        <f>IF(K12=0,0,ROUND(U12/K12*100,1))</f>
        <v>0</v>
      </c>
      <c r="AF12" s="23">
        <f>IF(L12=0,0,ROUND(V12/L12*100,1))</f>
        <v>0</v>
      </c>
    </row>
    <row r="13" spans="1:32" ht="55.2">
      <c r="A13" s="21">
        <v>6</v>
      </c>
      <c r="B13" s="22" t="s">
        <v>40</v>
      </c>
      <c r="C13" s="23">
        <f>E13+G13+I13+K13</f>
        <v>0</v>
      </c>
      <c r="D13" s="23">
        <f>F13+H13+J13+L13</f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f>O13+Q13+S13+U13</f>
        <v>0</v>
      </c>
      <c r="N13" s="23">
        <f>P13+R13+T13+V13</f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f>IF(C13=0,0,ROUND(M13/C13*100,1))</f>
        <v>0</v>
      </c>
      <c r="X13" s="23">
        <f>IF(D13=0,0,ROUND(N13/D13*100,1))</f>
        <v>0</v>
      </c>
      <c r="Y13" s="23">
        <f>IF(E13=0,0,ROUND(O13/E13*100,1))</f>
        <v>0</v>
      </c>
      <c r="Z13" s="23">
        <f>IF(F13=0,0,ROUND(P13/F13*100,1))</f>
        <v>0</v>
      </c>
      <c r="AA13" s="23">
        <f>IF(G13=0,0,ROUND(Q13/G13*100,1))</f>
        <v>0</v>
      </c>
      <c r="AB13" s="23">
        <f>IF(H13=0,0,ROUND(R13/H13*100,1))</f>
        <v>0</v>
      </c>
      <c r="AC13" s="23">
        <f>IF(I13=0,0,ROUND(S13/I13*100,1))</f>
        <v>0</v>
      </c>
      <c r="AD13" s="23">
        <f>IF(J13=0,0,ROUND(T13/J13*100,1))</f>
        <v>0</v>
      </c>
      <c r="AE13" s="23">
        <f>IF(K13=0,0,ROUND(U13/K13*100,1))</f>
        <v>0</v>
      </c>
      <c r="AF13" s="23">
        <f>IF(L13=0,0,ROUND(V13/L13*100,1))</f>
        <v>0</v>
      </c>
    </row>
    <row r="14" spans="1:32" ht="55.2">
      <c r="A14" s="21">
        <v>7</v>
      </c>
      <c r="B14" s="22" t="s">
        <v>45</v>
      </c>
      <c r="C14" s="23">
        <f>E14+G14+I14+K14</f>
        <v>280</v>
      </c>
      <c r="D14" s="23">
        <f>F14+H14+J14+L14</f>
        <v>0</v>
      </c>
      <c r="E14" s="23">
        <v>0</v>
      </c>
      <c r="F14" s="23">
        <v>0</v>
      </c>
      <c r="G14" s="23">
        <v>0</v>
      </c>
      <c r="H14" s="23">
        <v>0</v>
      </c>
      <c r="I14" s="23">
        <v>280</v>
      </c>
      <c r="J14" s="23">
        <v>0</v>
      </c>
      <c r="K14" s="23">
        <v>0</v>
      </c>
      <c r="L14" s="23">
        <v>0</v>
      </c>
      <c r="M14" s="23">
        <f>O14+Q14+S14+U14</f>
        <v>245.607</v>
      </c>
      <c r="N14" s="23">
        <f>P14+R14+T14+V14</f>
        <v>0</v>
      </c>
      <c r="O14" s="23">
        <v>0</v>
      </c>
      <c r="P14" s="23">
        <v>0</v>
      </c>
      <c r="Q14" s="23">
        <v>0</v>
      </c>
      <c r="R14" s="23">
        <v>0</v>
      </c>
      <c r="S14" s="23">
        <v>245.607</v>
      </c>
      <c r="T14" s="23">
        <v>0</v>
      </c>
      <c r="U14" s="23">
        <v>0</v>
      </c>
      <c r="V14" s="23">
        <v>0</v>
      </c>
      <c r="W14" s="23">
        <f>IF(C14=0,0,ROUND(M14/C14*100,1))</f>
        <v>87.7</v>
      </c>
      <c r="X14" s="23">
        <f>IF(D14=0,0,ROUND(N14/D14*100,1))</f>
        <v>0</v>
      </c>
      <c r="Y14" s="23">
        <f>IF(E14=0,0,ROUND(O14/E14*100,1))</f>
        <v>0</v>
      </c>
      <c r="Z14" s="23">
        <f>IF(F14=0,0,ROUND(P14/F14*100,1))</f>
        <v>0</v>
      </c>
      <c r="AA14" s="23">
        <f>IF(G14=0,0,ROUND(Q14/G14*100,1))</f>
        <v>0</v>
      </c>
      <c r="AB14" s="23">
        <f>IF(H14=0,0,ROUND(R14/H14*100,1))</f>
        <v>0</v>
      </c>
      <c r="AC14" s="23">
        <f>IF(I14=0,0,ROUND(S14/I14*100,1))</f>
        <v>87.7</v>
      </c>
      <c r="AD14" s="23">
        <f>IF(J14=0,0,ROUND(T14/J14*100,1))</f>
        <v>0</v>
      </c>
      <c r="AE14" s="23">
        <f>IF(K14=0,0,ROUND(U14/K14*100,1))</f>
        <v>0</v>
      </c>
      <c r="AF14" s="23">
        <f>IF(L14=0,0,ROUND(V14/L14*100,1))</f>
        <v>0</v>
      </c>
    </row>
    <row r="15" spans="1:32" ht="69">
      <c r="A15" s="21">
        <v>8</v>
      </c>
      <c r="B15" s="22" t="s">
        <v>50</v>
      </c>
      <c r="C15" s="23">
        <f>E15+G15+I15+K15</f>
        <v>4</v>
      </c>
      <c r="D15" s="23">
        <f>F15+H15+J15+L15</f>
        <v>0</v>
      </c>
      <c r="E15" s="23">
        <v>0</v>
      </c>
      <c r="F15" s="23">
        <v>0</v>
      </c>
      <c r="G15" s="23">
        <v>0</v>
      </c>
      <c r="H15" s="23">
        <v>0</v>
      </c>
      <c r="I15" s="23">
        <v>4</v>
      </c>
      <c r="J15" s="23">
        <v>0</v>
      </c>
      <c r="K15" s="23">
        <v>0</v>
      </c>
      <c r="L15" s="23">
        <v>0</v>
      </c>
      <c r="M15" s="23">
        <f>O15+Q15+S15+U15</f>
        <v>4</v>
      </c>
      <c r="N15" s="23">
        <f>P15+R15+T15+V15</f>
        <v>0</v>
      </c>
      <c r="O15" s="23">
        <v>0</v>
      </c>
      <c r="P15" s="23">
        <v>0</v>
      </c>
      <c r="Q15" s="23">
        <v>0</v>
      </c>
      <c r="R15" s="23">
        <v>0</v>
      </c>
      <c r="S15" s="23">
        <v>4</v>
      </c>
      <c r="T15" s="23">
        <v>0</v>
      </c>
      <c r="U15" s="23">
        <v>0</v>
      </c>
      <c r="V15" s="23">
        <v>0</v>
      </c>
      <c r="W15" s="23">
        <f>IF(C15=0,0,ROUND(M15/C15*100,1))</f>
        <v>100</v>
      </c>
      <c r="X15" s="23">
        <f>IF(D15=0,0,ROUND(N15/D15*100,1))</f>
        <v>0</v>
      </c>
      <c r="Y15" s="23">
        <f>IF(E15=0,0,ROUND(O15/E15*100,1))</f>
        <v>0</v>
      </c>
      <c r="Z15" s="23">
        <f>IF(F15=0,0,ROUND(P15/F15*100,1))</f>
        <v>0</v>
      </c>
      <c r="AA15" s="23">
        <f>IF(G15=0,0,ROUND(Q15/G15*100,1))</f>
        <v>0</v>
      </c>
      <c r="AB15" s="23">
        <f>IF(H15=0,0,ROUND(R15/H15*100,1))</f>
        <v>0</v>
      </c>
      <c r="AC15" s="23">
        <f>IF(I15=0,0,ROUND(S15/I15*100,1))</f>
        <v>100</v>
      </c>
      <c r="AD15" s="23">
        <f>IF(J15=0,0,ROUND(T15/J15*100,1))</f>
        <v>0</v>
      </c>
      <c r="AE15" s="23">
        <f>IF(K15=0,0,ROUND(U15/K15*100,1))</f>
        <v>0</v>
      </c>
      <c r="AF15" s="23">
        <f>IF(L15=0,0,ROUND(V15/L15*100,1))</f>
        <v>0</v>
      </c>
    </row>
    <row r="16" spans="1:32" ht="55.2">
      <c r="A16" s="21">
        <v>9</v>
      </c>
      <c r="B16" s="22" t="s">
        <v>54</v>
      </c>
      <c r="C16" s="23">
        <f>E16+G16+I16+K16</f>
        <v>28008</v>
      </c>
      <c r="D16" s="23">
        <f>F16+H16+J16+L16</f>
        <v>794</v>
      </c>
      <c r="E16" s="23">
        <v>21234</v>
      </c>
      <c r="F16" s="23">
        <v>739</v>
      </c>
      <c r="G16" s="23">
        <v>1928</v>
      </c>
      <c r="H16" s="23">
        <v>55</v>
      </c>
      <c r="I16" s="23">
        <v>100</v>
      </c>
      <c r="J16" s="23">
        <v>0</v>
      </c>
      <c r="K16" s="23">
        <v>4746</v>
      </c>
      <c r="L16" s="23">
        <v>0</v>
      </c>
      <c r="M16" s="23">
        <f>O16+Q16+S16+U16</f>
        <v>33941.490000000005</v>
      </c>
      <c r="N16" s="23">
        <f>P16+R16+T16+V16</f>
        <v>0</v>
      </c>
      <c r="O16" s="23">
        <v>21179.61</v>
      </c>
      <c r="P16" s="23">
        <v>0</v>
      </c>
      <c r="Q16" s="23">
        <v>7915.88</v>
      </c>
      <c r="R16" s="23">
        <v>0</v>
      </c>
      <c r="S16" s="23">
        <v>100</v>
      </c>
      <c r="T16" s="23">
        <v>0</v>
      </c>
      <c r="U16" s="23">
        <v>4746</v>
      </c>
      <c r="V16" s="23">
        <v>0</v>
      </c>
      <c r="W16" s="23">
        <f>IF(C16=0,0,ROUND(M16/C16*100,1))</f>
        <v>121.2</v>
      </c>
      <c r="X16" s="23">
        <f>IF(D16=0,0,ROUND(N16/D16*100,1))</f>
        <v>0</v>
      </c>
      <c r="Y16" s="23">
        <f>IF(E16=0,0,ROUND(O16/E16*100,1))</f>
        <v>99.7</v>
      </c>
      <c r="Z16" s="23">
        <f>IF(F16=0,0,ROUND(P16/F16*100,1))</f>
        <v>0</v>
      </c>
      <c r="AA16" s="23">
        <f>IF(G16=0,0,ROUND(Q16/G16*100,1))</f>
        <v>410.6</v>
      </c>
      <c r="AB16" s="23">
        <f>IF(H16=0,0,ROUND(R16/H16*100,1))</f>
        <v>0</v>
      </c>
      <c r="AC16" s="23">
        <f>IF(I16=0,0,ROUND(S16/I16*100,1))</f>
        <v>100</v>
      </c>
      <c r="AD16" s="23">
        <f>IF(J16=0,0,ROUND(T16/J16*100,1))</f>
        <v>0</v>
      </c>
      <c r="AE16" s="23">
        <f>IF(K16=0,0,ROUND(U16/K16*100,1))</f>
        <v>100</v>
      </c>
      <c r="AF16" s="23">
        <f>IF(L16=0,0,ROUND(V16/L16*100,1))</f>
        <v>0</v>
      </c>
    </row>
    <row r="17" spans="1:32" ht="55.2">
      <c r="A17" s="21">
        <v>10</v>
      </c>
      <c r="B17" s="22" t="s">
        <v>61</v>
      </c>
      <c r="C17" s="23">
        <f>E17+G17+I17+K17</f>
        <v>262739.99300000002</v>
      </c>
      <c r="D17" s="23">
        <f>F17+H17+J17+L17</f>
        <v>0</v>
      </c>
      <c r="E17" s="23">
        <v>0</v>
      </c>
      <c r="F17" s="23">
        <v>0</v>
      </c>
      <c r="G17" s="23">
        <v>254589.2</v>
      </c>
      <c r="H17" s="23">
        <v>0</v>
      </c>
      <c r="I17" s="23">
        <v>8150.7929999999997</v>
      </c>
      <c r="J17" s="23">
        <v>0</v>
      </c>
      <c r="K17" s="23">
        <v>0</v>
      </c>
      <c r="L17" s="23">
        <v>0</v>
      </c>
      <c r="M17" s="23">
        <f>O17+Q17+S17+U17</f>
        <v>220652.16400000002</v>
      </c>
      <c r="N17" s="23">
        <f>P17+R17+T17+V17</f>
        <v>84417.4</v>
      </c>
      <c r="O17" s="23">
        <v>0</v>
      </c>
      <c r="P17" s="23">
        <v>0</v>
      </c>
      <c r="Q17" s="23">
        <v>213970.03400000001</v>
      </c>
      <c r="R17" s="23">
        <v>81849.399999999994</v>
      </c>
      <c r="S17" s="23">
        <v>6682.13</v>
      </c>
      <c r="T17" s="23">
        <v>2568</v>
      </c>
      <c r="U17" s="23">
        <v>0</v>
      </c>
      <c r="V17" s="23">
        <v>0</v>
      </c>
      <c r="W17" s="23">
        <f>IF(C17=0,0,ROUND(M17/C17*100,1))</f>
        <v>84</v>
      </c>
      <c r="X17" s="23">
        <f>IF(D17=0,0,ROUND(N17/D17*100,1))</f>
        <v>0</v>
      </c>
      <c r="Y17" s="23">
        <f>IF(E17=0,0,ROUND(O17/E17*100,1))</f>
        <v>0</v>
      </c>
      <c r="Z17" s="23">
        <f>IF(F17=0,0,ROUND(P17/F17*100,1))</f>
        <v>0</v>
      </c>
      <c r="AA17" s="23">
        <f>IF(G17=0,0,ROUND(Q17/G17*100,1))</f>
        <v>84</v>
      </c>
      <c r="AB17" s="23">
        <f>IF(H17=0,0,ROUND(R17/H17*100,1))</f>
        <v>0</v>
      </c>
      <c r="AC17" s="23">
        <f>IF(I17=0,0,ROUND(S17/I17*100,1))</f>
        <v>82</v>
      </c>
      <c r="AD17" s="23">
        <f>IF(J17=0,0,ROUND(T17/J17*100,1))</f>
        <v>0</v>
      </c>
      <c r="AE17" s="23">
        <f>IF(K17=0,0,ROUND(U17/K17*100,1))</f>
        <v>0</v>
      </c>
      <c r="AF17" s="23">
        <f>IF(L17=0,0,ROUND(V17/L17*100,1))</f>
        <v>0</v>
      </c>
    </row>
    <row r="18" spans="1:32" ht="55.2">
      <c r="A18" s="21">
        <v>11</v>
      </c>
      <c r="B18" s="22" t="s">
        <v>65</v>
      </c>
      <c r="C18" s="23">
        <f>E18+G18+I18+K18</f>
        <v>25641.739999999998</v>
      </c>
      <c r="D18" s="23">
        <f>F18+H18+J18+L18</f>
        <v>0</v>
      </c>
      <c r="E18" s="23">
        <v>0</v>
      </c>
      <c r="F18" s="23">
        <v>0</v>
      </c>
      <c r="G18" s="23">
        <v>0</v>
      </c>
      <c r="H18" s="23">
        <v>0</v>
      </c>
      <c r="I18" s="23">
        <v>25641.739999999998</v>
      </c>
      <c r="J18" s="23">
        <v>0</v>
      </c>
      <c r="K18" s="23">
        <v>0</v>
      </c>
      <c r="L18" s="23">
        <v>0</v>
      </c>
      <c r="M18" s="23">
        <f>O18+Q18+S18+U18</f>
        <v>25511.732250000001</v>
      </c>
      <c r="N18" s="23">
        <f>P18+R18+T18+V18</f>
        <v>332.577</v>
      </c>
      <c r="O18" s="23">
        <v>0</v>
      </c>
      <c r="P18" s="23">
        <v>0</v>
      </c>
      <c r="Q18" s="23">
        <v>0</v>
      </c>
      <c r="R18" s="23">
        <v>0</v>
      </c>
      <c r="S18" s="23">
        <v>25511.732250000001</v>
      </c>
      <c r="T18" s="23">
        <v>332.577</v>
      </c>
      <c r="U18" s="23">
        <v>0</v>
      </c>
      <c r="V18" s="23">
        <v>0</v>
      </c>
      <c r="W18" s="23">
        <f>IF(C18=0,0,ROUND(M18/C18*100,1))</f>
        <v>99.5</v>
      </c>
      <c r="X18" s="23">
        <f>IF(D18=0,0,ROUND(N18/D18*100,1))</f>
        <v>0</v>
      </c>
      <c r="Y18" s="23">
        <f>IF(E18=0,0,ROUND(O18/E18*100,1))</f>
        <v>0</v>
      </c>
      <c r="Z18" s="23">
        <f>IF(F18=0,0,ROUND(P18/F18*100,1))</f>
        <v>0</v>
      </c>
      <c r="AA18" s="23">
        <f>IF(G18=0,0,ROUND(Q18/G18*100,1))</f>
        <v>0</v>
      </c>
      <c r="AB18" s="23">
        <f>IF(H18=0,0,ROUND(R18/H18*100,1))</f>
        <v>0</v>
      </c>
      <c r="AC18" s="23">
        <f>IF(I18=0,0,ROUND(S18/I18*100,1))</f>
        <v>99.5</v>
      </c>
      <c r="AD18" s="23">
        <f>IF(J18=0,0,ROUND(T18/J18*100,1))</f>
        <v>0</v>
      </c>
      <c r="AE18" s="23">
        <f>IF(K18=0,0,ROUND(U18/K18*100,1))</f>
        <v>0</v>
      </c>
      <c r="AF18" s="23">
        <f>IF(L18=0,0,ROUND(V18/L18*100,1))</f>
        <v>0</v>
      </c>
    </row>
    <row r="19" spans="1:32">
      <c r="A19" s="24" t="s">
        <v>73</v>
      </c>
      <c r="B19" s="23" t="s">
        <v>74</v>
      </c>
      <c r="C19" s="23">
        <f>E19+G19+I19+K19</f>
        <v>4497</v>
      </c>
      <c r="D19" s="23">
        <f>F19+H19+J19+L19</f>
        <v>0</v>
      </c>
      <c r="E19" s="23">
        <v>0</v>
      </c>
      <c r="F19" s="23">
        <v>0</v>
      </c>
      <c r="G19" s="23">
        <v>0</v>
      </c>
      <c r="H19" s="23">
        <v>0</v>
      </c>
      <c r="I19" s="23">
        <v>4497</v>
      </c>
      <c r="J19" s="23">
        <v>0</v>
      </c>
      <c r="K19" s="23">
        <v>0</v>
      </c>
      <c r="L19" s="23">
        <v>0</v>
      </c>
      <c r="M19" s="23">
        <f>O19+Q19+S19+U19</f>
        <v>4366.9922500000002</v>
      </c>
      <c r="N19" s="23">
        <f>P19+R19+T19+V19</f>
        <v>0</v>
      </c>
      <c r="O19" s="23">
        <v>0</v>
      </c>
      <c r="P19" s="23">
        <v>0</v>
      </c>
      <c r="Q19" s="23">
        <v>0</v>
      </c>
      <c r="R19" s="23">
        <v>0</v>
      </c>
      <c r="S19" s="23">
        <v>4366.9922500000002</v>
      </c>
      <c r="T19" s="23">
        <v>0</v>
      </c>
      <c r="U19" s="23">
        <v>0</v>
      </c>
      <c r="V19" s="23">
        <v>0</v>
      </c>
      <c r="W19" s="23">
        <f>IF(C19=0,0,ROUND(M19/C19*100,1))</f>
        <v>97.1</v>
      </c>
      <c r="X19" s="23">
        <f>IF(D19=0,0,ROUND(N19/D19*100,1))</f>
        <v>0</v>
      </c>
      <c r="Y19" s="23">
        <f>IF(E19=0,0,ROUND(O19/E19*100,1))</f>
        <v>0</v>
      </c>
      <c r="Z19" s="23">
        <f>IF(F19=0,0,ROUND(P19/F19*100,1))</f>
        <v>0</v>
      </c>
      <c r="AA19" s="23">
        <f>IF(G19=0,0,ROUND(Q19/G19*100,1))</f>
        <v>0</v>
      </c>
      <c r="AB19" s="23">
        <f>IF(H19=0,0,ROUND(R19/H19*100,1))</f>
        <v>0</v>
      </c>
      <c r="AC19" s="23">
        <f>IF(I19=0,0,ROUND(S19/I19*100,1))</f>
        <v>97.1</v>
      </c>
      <c r="AD19" s="23">
        <f>IF(J19=0,0,ROUND(T19/J19*100,1))</f>
        <v>0</v>
      </c>
      <c r="AE19" s="23">
        <f>IF(K19=0,0,ROUND(U19/K19*100,1))</f>
        <v>0</v>
      </c>
      <c r="AF19" s="23">
        <f>IF(L19=0,0,ROUND(V19/L19*100,1))</f>
        <v>0</v>
      </c>
    </row>
    <row r="20" spans="1:32">
      <c r="A20" s="24" t="s">
        <v>79</v>
      </c>
      <c r="B20" s="23" t="s">
        <v>80</v>
      </c>
      <c r="C20" s="23">
        <f>E20+G20+I20+K20</f>
        <v>11511.74</v>
      </c>
      <c r="D20" s="23">
        <f>F20+H20+J20+L20</f>
        <v>0</v>
      </c>
      <c r="E20" s="23">
        <v>0</v>
      </c>
      <c r="F20" s="23">
        <v>0</v>
      </c>
      <c r="G20" s="23">
        <v>0</v>
      </c>
      <c r="H20" s="23">
        <v>0</v>
      </c>
      <c r="I20" s="23">
        <v>11511.74</v>
      </c>
      <c r="J20" s="23">
        <v>0</v>
      </c>
      <c r="K20" s="23">
        <v>0</v>
      </c>
      <c r="L20" s="23">
        <v>0</v>
      </c>
      <c r="M20" s="23">
        <f>O20+Q20+S20+U20</f>
        <v>11511.74</v>
      </c>
      <c r="N20" s="23">
        <f>P20+R20+T20+V20</f>
        <v>332.577</v>
      </c>
      <c r="O20" s="23">
        <v>0</v>
      </c>
      <c r="P20" s="23">
        <v>0</v>
      </c>
      <c r="Q20" s="23">
        <v>0</v>
      </c>
      <c r="R20" s="23">
        <v>0</v>
      </c>
      <c r="S20" s="23">
        <v>11511.74</v>
      </c>
      <c r="T20" s="23">
        <v>332.577</v>
      </c>
      <c r="U20" s="23">
        <v>0</v>
      </c>
      <c r="V20" s="23">
        <v>0</v>
      </c>
      <c r="W20" s="23">
        <f>IF(C20=0,0,ROUND(M20/C20*100,1))</f>
        <v>100</v>
      </c>
      <c r="X20" s="23">
        <f>IF(D20=0,0,ROUND(N20/D20*100,1))</f>
        <v>0</v>
      </c>
      <c r="Y20" s="23">
        <f>IF(E20=0,0,ROUND(O20/E20*100,1))</f>
        <v>0</v>
      </c>
      <c r="Z20" s="23">
        <f>IF(F20=0,0,ROUND(P20/F20*100,1))</f>
        <v>0</v>
      </c>
      <c r="AA20" s="23">
        <f>IF(G20=0,0,ROUND(Q20/G20*100,1))</f>
        <v>0</v>
      </c>
      <c r="AB20" s="23">
        <f>IF(H20=0,0,ROUND(R20/H20*100,1))</f>
        <v>0</v>
      </c>
      <c r="AC20" s="23">
        <f>IF(I20=0,0,ROUND(S20/I20*100,1))</f>
        <v>100</v>
      </c>
      <c r="AD20" s="23">
        <f>IF(J20=0,0,ROUND(T20/J20*100,1))</f>
        <v>0</v>
      </c>
      <c r="AE20" s="23">
        <f>IF(K20=0,0,ROUND(U20/K20*100,1))</f>
        <v>0</v>
      </c>
      <c r="AF20" s="23">
        <f>IF(L20=0,0,ROUND(V20/L20*100,1))</f>
        <v>0</v>
      </c>
    </row>
    <row r="21" spans="1:32" ht="27.6">
      <c r="A21" s="24" t="s">
        <v>85</v>
      </c>
      <c r="B21" s="23" t="s">
        <v>86</v>
      </c>
      <c r="C21" s="23">
        <f>E21+G21+I21+K21</f>
        <v>9609</v>
      </c>
      <c r="D21" s="23">
        <f>F21+H21+J21+L21</f>
        <v>0</v>
      </c>
      <c r="E21" s="23">
        <v>0</v>
      </c>
      <c r="F21" s="23">
        <v>0</v>
      </c>
      <c r="G21" s="23">
        <v>0</v>
      </c>
      <c r="H21" s="23">
        <v>0</v>
      </c>
      <c r="I21" s="23">
        <v>9609</v>
      </c>
      <c r="J21" s="23">
        <v>0</v>
      </c>
      <c r="K21" s="23">
        <v>0</v>
      </c>
      <c r="L21" s="23">
        <v>0</v>
      </c>
      <c r="M21" s="23">
        <f>O21+Q21+S21+U21</f>
        <v>9609</v>
      </c>
      <c r="N21" s="23">
        <f>P21+R21+T21+V21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9609</v>
      </c>
      <c r="T21" s="23">
        <v>0</v>
      </c>
      <c r="U21" s="23">
        <v>0</v>
      </c>
      <c r="V21" s="23">
        <v>0</v>
      </c>
      <c r="W21" s="23">
        <f>IF(C21=0,0,ROUND(M21/C21*100,1))</f>
        <v>100</v>
      </c>
      <c r="X21" s="23">
        <f>IF(D21=0,0,ROUND(N21/D21*100,1))</f>
        <v>0</v>
      </c>
      <c r="Y21" s="23">
        <f>IF(E21=0,0,ROUND(O21/E21*100,1))</f>
        <v>0</v>
      </c>
      <c r="Z21" s="23">
        <f>IF(F21=0,0,ROUND(P21/F21*100,1))</f>
        <v>0</v>
      </c>
      <c r="AA21" s="23">
        <f>IF(G21=0,0,ROUND(Q21/G21*100,1))</f>
        <v>0</v>
      </c>
      <c r="AB21" s="23">
        <f>IF(H21=0,0,ROUND(R21/H21*100,1))</f>
        <v>0</v>
      </c>
      <c r="AC21" s="23">
        <f>IF(I21=0,0,ROUND(S21/I21*100,1))</f>
        <v>100</v>
      </c>
      <c r="AD21" s="23">
        <f>IF(J21=0,0,ROUND(T21/J21*100,1))</f>
        <v>0</v>
      </c>
      <c r="AE21" s="23">
        <f>IF(K21=0,0,ROUND(U21/K21*100,1))</f>
        <v>0</v>
      </c>
      <c r="AF21" s="23">
        <f>IF(L21=0,0,ROUND(V21/L21*100,1))</f>
        <v>0</v>
      </c>
    </row>
    <row r="22" spans="1:32" ht="27.6">
      <c r="A22" s="24" t="s">
        <v>89</v>
      </c>
      <c r="B22" s="23" t="s">
        <v>90</v>
      </c>
      <c r="C22" s="23">
        <f>E22+G22+I22+K22</f>
        <v>24</v>
      </c>
      <c r="D22" s="23">
        <f>F22+H22+J22+L22</f>
        <v>0</v>
      </c>
      <c r="E22" s="23">
        <v>0</v>
      </c>
      <c r="F22" s="23">
        <v>0</v>
      </c>
      <c r="G22" s="23">
        <v>0</v>
      </c>
      <c r="H22" s="23">
        <v>0</v>
      </c>
      <c r="I22" s="23">
        <v>24</v>
      </c>
      <c r="J22" s="23">
        <v>0</v>
      </c>
      <c r="K22" s="23">
        <v>0</v>
      </c>
      <c r="L22" s="23">
        <v>0</v>
      </c>
      <c r="M22" s="23">
        <f>O22+Q22+S22+U22</f>
        <v>24</v>
      </c>
      <c r="N22" s="23">
        <f>P22+R22+T22+V22</f>
        <v>0</v>
      </c>
      <c r="O22" s="23">
        <v>0</v>
      </c>
      <c r="P22" s="23">
        <v>0</v>
      </c>
      <c r="Q22" s="23">
        <v>0</v>
      </c>
      <c r="R22" s="23">
        <v>0</v>
      </c>
      <c r="S22" s="23">
        <v>24</v>
      </c>
      <c r="T22" s="23">
        <v>0</v>
      </c>
      <c r="U22" s="23">
        <v>0</v>
      </c>
      <c r="V22" s="23">
        <v>0</v>
      </c>
      <c r="W22" s="23">
        <f>IF(C22=0,0,ROUND(M22/C22*100,1))</f>
        <v>100</v>
      </c>
      <c r="X22" s="23">
        <f>IF(D22=0,0,ROUND(N22/D22*100,1))</f>
        <v>0</v>
      </c>
      <c r="Y22" s="23">
        <f>IF(E22=0,0,ROUND(O22/E22*100,1))</f>
        <v>0</v>
      </c>
      <c r="Z22" s="23">
        <f>IF(F22=0,0,ROUND(P22/F22*100,1))</f>
        <v>0</v>
      </c>
      <c r="AA22" s="23">
        <f>IF(G22=0,0,ROUND(Q22/G22*100,1))</f>
        <v>0</v>
      </c>
      <c r="AB22" s="23">
        <f>IF(H22=0,0,ROUND(R22/H22*100,1))</f>
        <v>0</v>
      </c>
      <c r="AC22" s="23">
        <f>IF(I22=0,0,ROUND(S22/I22*100,1))</f>
        <v>100</v>
      </c>
      <c r="AD22" s="23">
        <f>IF(J22=0,0,ROUND(T22/J22*100,1))</f>
        <v>0</v>
      </c>
      <c r="AE22" s="23">
        <f>IF(K22=0,0,ROUND(U22/K22*100,1))</f>
        <v>0</v>
      </c>
      <c r="AF22" s="23">
        <f>IF(L22=0,0,ROUND(V22/L22*100,1))</f>
        <v>0</v>
      </c>
    </row>
    <row r="23" spans="1:32" ht="55.2">
      <c r="A23" s="21">
        <v>12</v>
      </c>
      <c r="B23" s="22" t="s">
        <v>92</v>
      </c>
      <c r="C23" s="23">
        <f>E23+G23+I23+K23</f>
        <v>212916.73955</v>
      </c>
      <c r="D23" s="23">
        <f>F23+H23+J23+L23</f>
        <v>0</v>
      </c>
      <c r="E23" s="23">
        <v>0</v>
      </c>
      <c r="F23" s="23">
        <v>0</v>
      </c>
      <c r="G23" s="23">
        <v>143260.9</v>
      </c>
      <c r="H23" s="23">
        <v>0</v>
      </c>
      <c r="I23" s="23">
        <v>61509.632539999999</v>
      </c>
      <c r="J23" s="23">
        <v>0</v>
      </c>
      <c r="K23" s="23">
        <v>8146.2070100000001</v>
      </c>
      <c r="L23" s="23">
        <v>0</v>
      </c>
      <c r="M23" s="23">
        <f>O23+Q23+S23+U23</f>
        <v>212386.61051</v>
      </c>
      <c r="N23" s="23">
        <f>P23+R23+T23+V23</f>
        <v>0</v>
      </c>
      <c r="O23" s="23">
        <v>4024.3848600000001</v>
      </c>
      <c r="P23" s="23">
        <v>0</v>
      </c>
      <c r="Q23" s="23">
        <v>138745.42082</v>
      </c>
      <c r="R23" s="23">
        <v>0</v>
      </c>
      <c r="S23" s="23">
        <v>69117.962440000003</v>
      </c>
      <c r="T23" s="23">
        <v>0</v>
      </c>
      <c r="U23" s="23">
        <v>498.84239000000002</v>
      </c>
      <c r="V23" s="23">
        <v>0</v>
      </c>
      <c r="W23" s="23">
        <f>IF(C23=0,0,ROUND(M23/C23*100,1))</f>
        <v>99.8</v>
      </c>
      <c r="X23" s="23">
        <f>IF(D23=0,0,ROUND(N23/D23*100,1))</f>
        <v>0</v>
      </c>
      <c r="Y23" s="23">
        <f>IF(E23=0,0,ROUND(O23/E23*100,1))</f>
        <v>0</v>
      </c>
      <c r="Z23" s="23">
        <f>IF(F23=0,0,ROUND(P23/F23*100,1))</f>
        <v>0</v>
      </c>
      <c r="AA23" s="23">
        <f>IF(G23=0,0,ROUND(Q23/G23*100,1))</f>
        <v>96.8</v>
      </c>
      <c r="AB23" s="23">
        <f>IF(H23=0,0,ROUND(R23/H23*100,1))</f>
        <v>0</v>
      </c>
      <c r="AC23" s="23">
        <f>IF(I23=0,0,ROUND(S23/I23*100,1))</f>
        <v>112.4</v>
      </c>
      <c r="AD23" s="23">
        <f>IF(J23=0,0,ROUND(T23/J23*100,1))</f>
        <v>0</v>
      </c>
      <c r="AE23" s="23">
        <f>IF(K23=0,0,ROUND(U23/K23*100,1))</f>
        <v>6.1</v>
      </c>
      <c r="AF23" s="23">
        <f>IF(L23=0,0,ROUND(V23/L23*100,1))</f>
        <v>0</v>
      </c>
    </row>
    <row r="24" spans="1:32" ht="27.6">
      <c r="A24" s="24" t="s">
        <v>97</v>
      </c>
      <c r="B24" s="23" t="s">
        <v>98</v>
      </c>
      <c r="C24" s="23">
        <f>E24+G24+I24+K24</f>
        <v>61220.995629999998</v>
      </c>
      <c r="D24" s="23">
        <f>F24+H24+J24+L24</f>
        <v>0</v>
      </c>
      <c r="E24" s="23">
        <v>0</v>
      </c>
      <c r="F24" s="23">
        <v>0</v>
      </c>
      <c r="G24" s="23">
        <v>28450</v>
      </c>
      <c r="H24" s="23">
        <v>0</v>
      </c>
      <c r="I24" s="23">
        <v>32667.59563</v>
      </c>
      <c r="J24" s="23">
        <v>0</v>
      </c>
      <c r="K24" s="23">
        <v>103.4</v>
      </c>
      <c r="L24" s="23">
        <v>0</v>
      </c>
      <c r="M24" s="23">
        <f>O24+Q24+S24+U24</f>
        <v>61173.171790000008</v>
      </c>
      <c r="N24" s="23">
        <f>P24+R24+T24+V24</f>
        <v>0</v>
      </c>
      <c r="O24" s="23">
        <v>0</v>
      </c>
      <c r="P24" s="23">
        <v>0</v>
      </c>
      <c r="Q24" s="23">
        <v>28421.473290000002</v>
      </c>
      <c r="R24" s="23">
        <v>0</v>
      </c>
      <c r="S24" s="23">
        <v>32650.449219999999</v>
      </c>
      <c r="T24" s="23">
        <v>0</v>
      </c>
      <c r="U24" s="23">
        <v>101.24928</v>
      </c>
      <c r="V24" s="23">
        <v>0</v>
      </c>
      <c r="W24" s="23">
        <f>IF(C24=0,0,ROUND(M24/C24*100,1))</f>
        <v>99.9</v>
      </c>
      <c r="X24" s="23">
        <f>IF(D24=0,0,ROUND(N24/D24*100,1))</f>
        <v>0</v>
      </c>
      <c r="Y24" s="23">
        <f>IF(E24=0,0,ROUND(O24/E24*100,1))</f>
        <v>0</v>
      </c>
      <c r="Z24" s="23">
        <f>IF(F24=0,0,ROUND(P24/F24*100,1))</f>
        <v>0</v>
      </c>
      <c r="AA24" s="23">
        <f>IF(G24=0,0,ROUND(Q24/G24*100,1))</f>
        <v>99.9</v>
      </c>
      <c r="AB24" s="23">
        <f>IF(H24=0,0,ROUND(R24/H24*100,1))</f>
        <v>0</v>
      </c>
      <c r="AC24" s="23">
        <f>IF(I24=0,0,ROUND(S24/I24*100,1))</f>
        <v>99.9</v>
      </c>
      <c r="AD24" s="23">
        <f>IF(J24=0,0,ROUND(T24/J24*100,1))</f>
        <v>0</v>
      </c>
      <c r="AE24" s="23">
        <f>IF(K24=0,0,ROUND(U24/K24*100,1))</f>
        <v>97.9</v>
      </c>
      <c r="AF24" s="23">
        <f>IF(L24=0,0,ROUND(V24/L24*100,1))</f>
        <v>0</v>
      </c>
    </row>
    <row r="25" spans="1:32" ht="41.4">
      <c r="A25" s="24" t="s">
        <v>103</v>
      </c>
      <c r="B25" s="23" t="s">
        <v>104</v>
      </c>
      <c r="C25" s="23">
        <f>E25+G25+I25+K25</f>
        <v>148003.44900999998</v>
      </c>
      <c r="D25" s="23">
        <f>F25+H25+J25+L25</f>
        <v>0</v>
      </c>
      <c r="E25" s="23">
        <v>0</v>
      </c>
      <c r="F25" s="23">
        <v>0</v>
      </c>
      <c r="G25" s="23">
        <v>113787.3</v>
      </c>
      <c r="H25" s="23">
        <v>0</v>
      </c>
      <c r="I25" s="23">
        <v>26185.342000000001</v>
      </c>
      <c r="J25" s="23">
        <v>0</v>
      </c>
      <c r="K25" s="23">
        <v>8030.8070100000004</v>
      </c>
      <c r="L25" s="23">
        <v>0</v>
      </c>
      <c r="M25" s="23">
        <f>O25+Q25+S25+U25</f>
        <v>147553.00795999999</v>
      </c>
      <c r="N25" s="23">
        <f>P25+R25+T25+V25</f>
        <v>0</v>
      </c>
      <c r="O25" s="23">
        <v>4024.3848600000001</v>
      </c>
      <c r="P25" s="23">
        <v>0</v>
      </c>
      <c r="Q25" s="23">
        <v>109326.74752999999</v>
      </c>
      <c r="R25" s="23">
        <v>0</v>
      </c>
      <c r="S25" s="23">
        <v>33928.282460000002</v>
      </c>
      <c r="T25" s="23">
        <v>0</v>
      </c>
      <c r="U25" s="23">
        <v>273.59311000000002</v>
      </c>
      <c r="V25" s="23">
        <v>0</v>
      </c>
      <c r="W25" s="23">
        <f>IF(C25=0,0,ROUND(M25/C25*100,1))</f>
        <v>99.7</v>
      </c>
      <c r="X25" s="23">
        <f>IF(D25=0,0,ROUND(N25/D25*100,1))</f>
        <v>0</v>
      </c>
      <c r="Y25" s="23">
        <f>IF(E25=0,0,ROUND(O25/E25*100,1))</f>
        <v>0</v>
      </c>
      <c r="Z25" s="23">
        <f>IF(F25=0,0,ROUND(P25/F25*100,1))</f>
        <v>0</v>
      </c>
      <c r="AA25" s="23">
        <f>IF(G25=0,0,ROUND(Q25/G25*100,1))</f>
        <v>96.1</v>
      </c>
      <c r="AB25" s="23">
        <f>IF(H25=0,0,ROUND(R25/H25*100,1))</f>
        <v>0</v>
      </c>
      <c r="AC25" s="23">
        <f>IF(I25=0,0,ROUND(S25/I25*100,1))</f>
        <v>129.6</v>
      </c>
      <c r="AD25" s="23">
        <f>IF(J25=0,0,ROUND(T25/J25*100,1))</f>
        <v>0</v>
      </c>
      <c r="AE25" s="23">
        <f>IF(K25=0,0,ROUND(U25/K25*100,1))</f>
        <v>3.4</v>
      </c>
      <c r="AF25" s="23">
        <f>IF(L25=0,0,ROUND(V25/L25*100,1))</f>
        <v>0</v>
      </c>
    </row>
    <row r="26" spans="1:32" ht="55.2">
      <c r="A26" s="24" t="s">
        <v>113</v>
      </c>
      <c r="B26" s="23" t="s">
        <v>114</v>
      </c>
      <c r="C26" s="23">
        <f>E26+G26+I26+K26</f>
        <v>0</v>
      </c>
      <c r="D26" s="23">
        <f>F26+H26+J26+L26</f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f>O26+Q26+S26+U26</f>
        <v>0</v>
      </c>
      <c r="N26" s="23">
        <f>P26+R26+T26+V26</f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f>IF(C26=0,0,ROUND(M26/C26*100,1))</f>
        <v>0</v>
      </c>
      <c r="X26" s="23">
        <f>IF(D26=0,0,ROUND(N26/D26*100,1))</f>
        <v>0</v>
      </c>
      <c r="Y26" s="23">
        <f>IF(E26=0,0,ROUND(O26/E26*100,1))</f>
        <v>0</v>
      </c>
      <c r="Z26" s="23">
        <f>IF(F26=0,0,ROUND(P26/F26*100,1))</f>
        <v>0</v>
      </c>
      <c r="AA26" s="23">
        <f>IF(G26=0,0,ROUND(Q26/G26*100,1))</f>
        <v>0</v>
      </c>
      <c r="AB26" s="23">
        <f>IF(H26=0,0,ROUND(R26/H26*100,1))</f>
        <v>0</v>
      </c>
      <c r="AC26" s="23">
        <f>IF(I26=0,0,ROUND(S26/I26*100,1))</f>
        <v>0</v>
      </c>
      <c r="AD26" s="23">
        <f>IF(J26=0,0,ROUND(T26/J26*100,1))</f>
        <v>0</v>
      </c>
      <c r="AE26" s="23">
        <f>IF(K26=0,0,ROUND(U26/K26*100,1))</f>
        <v>0</v>
      </c>
      <c r="AF26" s="23">
        <f>IF(L26=0,0,ROUND(V26/L26*100,1))</f>
        <v>0</v>
      </c>
    </row>
    <row r="27" spans="1:32" ht="55.2">
      <c r="A27" s="24" t="s">
        <v>116</v>
      </c>
      <c r="B27" s="23" t="s">
        <v>117</v>
      </c>
      <c r="C27" s="23">
        <f>E27+G27+I27+K27</f>
        <v>500</v>
      </c>
      <c r="D27" s="23">
        <f>F27+H27+J27+L27</f>
        <v>0</v>
      </c>
      <c r="E27" s="23">
        <v>0</v>
      </c>
      <c r="F27" s="23">
        <v>0</v>
      </c>
      <c r="G27" s="23">
        <v>0</v>
      </c>
      <c r="H27" s="23">
        <v>0</v>
      </c>
      <c r="I27" s="23">
        <v>500</v>
      </c>
      <c r="J27" s="23">
        <v>0</v>
      </c>
      <c r="K27" s="23">
        <v>0</v>
      </c>
      <c r="L27" s="23">
        <v>0</v>
      </c>
      <c r="M27" s="23">
        <f>O27+Q27+S27+U27</f>
        <v>500</v>
      </c>
      <c r="N27" s="23">
        <f>P27+R27+T27+V27</f>
        <v>0</v>
      </c>
      <c r="O27" s="23">
        <v>0</v>
      </c>
      <c r="P27" s="23">
        <v>0</v>
      </c>
      <c r="Q27" s="23">
        <v>0</v>
      </c>
      <c r="R27" s="23">
        <v>0</v>
      </c>
      <c r="S27" s="23">
        <v>500</v>
      </c>
      <c r="T27" s="23">
        <v>0</v>
      </c>
      <c r="U27" s="23">
        <v>0</v>
      </c>
      <c r="V27" s="23">
        <v>0</v>
      </c>
      <c r="W27" s="23">
        <f>IF(C27=0,0,ROUND(M27/C27*100,1))</f>
        <v>100</v>
      </c>
      <c r="X27" s="23">
        <f>IF(D27=0,0,ROUND(N27/D27*100,1))</f>
        <v>0</v>
      </c>
      <c r="Y27" s="23">
        <f>IF(E27=0,0,ROUND(O27/E27*100,1))</f>
        <v>0</v>
      </c>
      <c r="Z27" s="23">
        <f>IF(F27=0,0,ROUND(P27/F27*100,1))</f>
        <v>0</v>
      </c>
      <c r="AA27" s="23">
        <f>IF(G27=0,0,ROUND(Q27/G27*100,1))</f>
        <v>0</v>
      </c>
      <c r="AB27" s="23">
        <f>IF(H27=0,0,ROUND(R27/H27*100,1))</f>
        <v>0</v>
      </c>
      <c r="AC27" s="23">
        <f>IF(I27=0,0,ROUND(S27/I27*100,1))</f>
        <v>100</v>
      </c>
      <c r="AD27" s="23">
        <f>IF(J27=0,0,ROUND(T27/J27*100,1))</f>
        <v>0</v>
      </c>
      <c r="AE27" s="23">
        <f>IF(K27=0,0,ROUND(U27/K27*100,1))</f>
        <v>0</v>
      </c>
      <c r="AF27" s="23">
        <f>IF(L27=0,0,ROUND(V27/L27*100,1))</f>
        <v>0</v>
      </c>
    </row>
    <row r="28" spans="1:32" ht="27.6">
      <c r="A28" s="24" t="s">
        <v>126</v>
      </c>
      <c r="B28" s="23" t="s">
        <v>127</v>
      </c>
      <c r="C28" s="23">
        <f>E28+G28+I28+K28</f>
        <v>3192.2949100000001</v>
      </c>
      <c r="D28" s="23">
        <f>F28+H28+J28+L28</f>
        <v>0</v>
      </c>
      <c r="E28" s="23">
        <v>0</v>
      </c>
      <c r="F28" s="23">
        <v>0</v>
      </c>
      <c r="G28" s="23">
        <v>1023.6</v>
      </c>
      <c r="H28" s="23">
        <v>0</v>
      </c>
      <c r="I28" s="23">
        <v>2156.6949100000002</v>
      </c>
      <c r="J28" s="23">
        <v>0</v>
      </c>
      <c r="K28" s="23">
        <v>12</v>
      </c>
      <c r="L28" s="23">
        <v>0</v>
      </c>
      <c r="M28" s="23">
        <f>O28+Q28+S28+U28</f>
        <v>3160.4307600000002</v>
      </c>
      <c r="N28" s="23">
        <f>P28+R28+T28+V28</f>
        <v>0</v>
      </c>
      <c r="O28" s="23">
        <v>0</v>
      </c>
      <c r="P28" s="23">
        <v>0</v>
      </c>
      <c r="Q28" s="23">
        <v>997.2</v>
      </c>
      <c r="R28" s="23">
        <v>0</v>
      </c>
      <c r="S28" s="23">
        <v>2039.2307599999999</v>
      </c>
      <c r="T28" s="23">
        <v>0</v>
      </c>
      <c r="U28" s="23">
        <v>124</v>
      </c>
      <c r="V28" s="23">
        <v>0</v>
      </c>
      <c r="W28" s="23">
        <f>IF(C28=0,0,ROUND(M28/C28*100,1))</f>
        <v>99</v>
      </c>
      <c r="X28" s="23">
        <f>IF(D28=0,0,ROUND(N28/D28*100,1))</f>
        <v>0</v>
      </c>
      <c r="Y28" s="23">
        <f>IF(E28=0,0,ROUND(O28/E28*100,1))</f>
        <v>0</v>
      </c>
      <c r="Z28" s="23">
        <f>IF(F28=0,0,ROUND(P28/F28*100,1))</f>
        <v>0</v>
      </c>
      <c r="AA28" s="23">
        <f>IF(G28=0,0,ROUND(Q28/G28*100,1))</f>
        <v>97.4</v>
      </c>
      <c r="AB28" s="23">
        <f>IF(H28=0,0,ROUND(R28/H28*100,1))</f>
        <v>0</v>
      </c>
      <c r="AC28" s="23">
        <f>IF(I28=0,0,ROUND(S28/I28*100,1))</f>
        <v>94.6</v>
      </c>
      <c r="AD28" s="23">
        <f>IF(J28=0,0,ROUND(T28/J28*100,1))</f>
        <v>0</v>
      </c>
      <c r="AE28" s="23">
        <f>IF(K28=0,0,ROUND(U28/K28*100,1))</f>
        <v>1033.3</v>
      </c>
      <c r="AF28" s="23">
        <f>IF(L28=0,0,ROUND(V28/L28*100,1))</f>
        <v>0</v>
      </c>
    </row>
    <row r="29" spans="1:32" ht="41.4">
      <c r="A29" s="21">
        <v>13</v>
      </c>
      <c r="B29" s="22" t="s">
        <v>135</v>
      </c>
      <c r="C29" s="23">
        <f>E29+G29+I29+K29</f>
        <v>30</v>
      </c>
      <c r="D29" s="23">
        <f>F29+H29+J29+L29</f>
        <v>0</v>
      </c>
      <c r="E29" s="23">
        <v>0</v>
      </c>
      <c r="F29" s="23">
        <v>0</v>
      </c>
      <c r="G29" s="23">
        <v>0</v>
      </c>
      <c r="H29" s="23">
        <v>0</v>
      </c>
      <c r="I29" s="23">
        <v>30</v>
      </c>
      <c r="J29" s="23">
        <v>0</v>
      </c>
      <c r="K29" s="23">
        <v>0</v>
      </c>
      <c r="L29" s="23">
        <v>0</v>
      </c>
      <c r="M29" s="23">
        <f>O29+Q29+S29+U29</f>
        <v>0</v>
      </c>
      <c r="N29" s="23">
        <f>P29+R29+T29+V29</f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f>IF(C29=0,0,ROUND(M29/C29*100,1))</f>
        <v>0</v>
      </c>
      <c r="X29" s="23">
        <f>IF(D29=0,0,ROUND(N29/D29*100,1))</f>
        <v>0</v>
      </c>
      <c r="Y29" s="23">
        <f>IF(E29=0,0,ROUND(O29/E29*100,1))</f>
        <v>0</v>
      </c>
      <c r="Z29" s="23">
        <f>IF(F29=0,0,ROUND(P29/F29*100,1))</f>
        <v>0</v>
      </c>
      <c r="AA29" s="23">
        <f>IF(G29=0,0,ROUND(Q29/G29*100,1))</f>
        <v>0</v>
      </c>
      <c r="AB29" s="23">
        <f>IF(H29=0,0,ROUND(R29/H29*100,1))</f>
        <v>0</v>
      </c>
      <c r="AC29" s="23">
        <f>IF(I29=0,0,ROUND(S29/I29*100,1))</f>
        <v>0</v>
      </c>
      <c r="AD29" s="23">
        <f>IF(J29=0,0,ROUND(T29/J29*100,1))</f>
        <v>0</v>
      </c>
      <c r="AE29" s="23">
        <f>IF(K29=0,0,ROUND(U29/K29*100,1))</f>
        <v>0</v>
      </c>
      <c r="AF29" s="23">
        <f>IF(L29=0,0,ROUND(V29/L29*100,1))</f>
        <v>0</v>
      </c>
    </row>
    <row r="30" spans="1:32" ht="41.4">
      <c r="A30" s="21">
        <v>14</v>
      </c>
      <c r="B30" s="22" t="s">
        <v>139</v>
      </c>
      <c r="C30" s="23">
        <f>E30+G30+I30+K30</f>
        <v>174</v>
      </c>
      <c r="D30" s="23">
        <f>F30+H30+J30+L30</f>
        <v>0</v>
      </c>
      <c r="E30" s="23">
        <v>0</v>
      </c>
      <c r="F30" s="23">
        <v>0</v>
      </c>
      <c r="G30" s="23">
        <v>0</v>
      </c>
      <c r="H30" s="23">
        <v>0</v>
      </c>
      <c r="I30" s="23">
        <v>174</v>
      </c>
      <c r="J30" s="23">
        <v>0</v>
      </c>
      <c r="K30" s="23">
        <v>0</v>
      </c>
      <c r="L30" s="23">
        <v>0</v>
      </c>
      <c r="M30" s="23">
        <f>O30+Q30+S30+U30</f>
        <v>348</v>
      </c>
      <c r="N30" s="23">
        <f>P30+R30+T30+V30</f>
        <v>0</v>
      </c>
      <c r="O30" s="23">
        <v>0</v>
      </c>
      <c r="P30" s="23">
        <v>0</v>
      </c>
      <c r="Q30" s="23">
        <v>0</v>
      </c>
      <c r="R30" s="23">
        <v>0</v>
      </c>
      <c r="S30" s="23">
        <v>348</v>
      </c>
      <c r="T30" s="23">
        <v>0</v>
      </c>
      <c r="U30" s="23">
        <v>0</v>
      </c>
      <c r="V30" s="23">
        <v>0</v>
      </c>
      <c r="W30" s="23">
        <f>IF(C30=0,0,ROUND(M30/C30*100,1))</f>
        <v>200</v>
      </c>
      <c r="X30" s="23">
        <f>IF(D30=0,0,ROUND(N30/D30*100,1))</f>
        <v>0</v>
      </c>
      <c r="Y30" s="23">
        <f>IF(E30=0,0,ROUND(O30/E30*100,1))</f>
        <v>0</v>
      </c>
      <c r="Z30" s="23">
        <f>IF(F30=0,0,ROUND(P30/F30*100,1))</f>
        <v>0</v>
      </c>
      <c r="AA30" s="23">
        <f>IF(G30=0,0,ROUND(Q30/G30*100,1))</f>
        <v>0</v>
      </c>
      <c r="AB30" s="23">
        <f>IF(H30=0,0,ROUND(R30/H30*100,1))</f>
        <v>0</v>
      </c>
      <c r="AC30" s="23">
        <f>IF(I30=0,0,ROUND(S30/I30*100,1))</f>
        <v>200</v>
      </c>
      <c r="AD30" s="23">
        <f>IF(J30=0,0,ROUND(T30/J30*100,1))</f>
        <v>0</v>
      </c>
      <c r="AE30" s="23">
        <f>IF(K30=0,0,ROUND(U30/K30*100,1))</f>
        <v>0</v>
      </c>
      <c r="AF30" s="23">
        <f>IF(L30=0,0,ROUND(V30/L30*100,1))</f>
        <v>0</v>
      </c>
    </row>
    <row r="31" spans="1:32" ht="41.4">
      <c r="A31" s="24" t="s">
        <v>144</v>
      </c>
      <c r="B31" s="23" t="s">
        <v>145</v>
      </c>
      <c r="C31" s="23">
        <f>E31+G31+I31+K31</f>
        <v>0</v>
      </c>
      <c r="D31" s="23">
        <f>F31+H31+J31+L31</f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f>O31+Q31+S31+U31</f>
        <v>174</v>
      </c>
      <c r="N31" s="23">
        <f>P31+R31+T31+V31</f>
        <v>0</v>
      </c>
      <c r="O31" s="23">
        <v>0</v>
      </c>
      <c r="P31" s="23">
        <v>0</v>
      </c>
      <c r="Q31" s="23">
        <v>0</v>
      </c>
      <c r="R31" s="23">
        <v>0</v>
      </c>
      <c r="S31" s="23">
        <v>174</v>
      </c>
      <c r="T31" s="23">
        <v>0</v>
      </c>
      <c r="U31" s="23">
        <v>0</v>
      </c>
      <c r="V31" s="23">
        <v>0</v>
      </c>
      <c r="W31" s="23">
        <f>IF(C31=0,0,ROUND(M31/C31*100,1))</f>
        <v>0</v>
      </c>
      <c r="X31" s="23">
        <f>IF(D31=0,0,ROUND(N31/D31*100,1))</f>
        <v>0</v>
      </c>
      <c r="Y31" s="23">
        <f>IF(E31=0,0,ROUND(O31/E31*100,1))</f>
        <v>0</v>
      </c>
      <c r="Z31" s="23">
        <f>IF(F31=0,0,ROUND(P31/F31*100,1))</f>
        <v>0</v>
      </c>
      <c r="AA31" s="23">
        <f>IF(G31=0,0,ROUND(Q31/G31*100,1))</f>
        <v>0</v>
      </c>
      <c r="AB31" s="23">
        <f>IF(H31=0,0,ROUND(R31/H31*100,1))</f>
        <v>0</v>
      </c>
      <c r="AC31" s="23">
        <f>IF(I31=0,0,ROUND(S31/I31*100,1))</f>
        <v>0</v>
      </c>
      <c r="AD31" s="23">
        <f>IF(J31=0,0,ROUND(T31/J31*100,1))</f>
        <v>0</v>
      </c>
      <c r="AE31" s="23">
        <f>IF(K31=0,0,ROUND(U31/K31*100,1))</f>
        <v>0</v>
      </c>
      <c r="AF31" s="23">
        <f>IF(L31=0,0,ROUND(V31/L31*100,1))</f>
        <v>0</v>
      </c>
    </row>
    <row r="32" spans="1:32" ht="41.4">
      <c r="A32" s="21">
        <v>15</v>
      </c>
      <c r="B32" s="22" t="s">
        <v>149</v>
      </c>
      <c r="C32" s="23">
        <f>E32+G32+I32+K32</f>
        <v>12165.544330000001</v>
      </c>
      <c r="D32" s="23">
        <f>F32+H32+J32+L32</f>
        <v>0</v>
      </c>
      <c r="E32" s="23">
        <v>0</v>
      </c>
      <c r="F32" s="23">
        <v>0</v>
      </c>
      <c r="G32" s="23">
        <v>811.5</v>
      </c>
      <c r="H32" s="23">
        <v>0</v>
      </c>
      <c r="I32" s="23">
        <v>11354.044330000001</v>
      </c>
      <c r="J32" s="23">
        <v>0</v>
      </c>
      <c r="K32" s="23">
        <v>0</v>
      </c>
      <c r="L32" s="23">
        <v>0</v>
      </c>
      <c r="M32" s="23">
        <f>O32+Q32+S32+U32</f>
        <v>12165.518169999999</v>
      </c>
      <c r="N32" s="23">
        <f>P32+R32+T32+V32</f>
        <v>0</v>
      </c>
      <c r="O32" s="23">
        <v>0</v>
      </c>
      <c r="P32" s="23">
        <v>0</v>
      </c>
      <c r="Q32" s="23">
        <v>811.5</v>
      </c>
      <c r="R32" s="23">
        <v>0</v>
      </c>
      <c r="S32" s="23">
        <v>11354.018169999999</v>
      </c>
      <c r="T32" s="23">
        <v>0</v>
      </c>
      <c r="U32" s="23">
        <v>0</v>
      </c>
      <c r="V32" s="23">
        <v>0</v>
      </c>
      <c r="W32" s="23">
        <f>IF(C32=0,0,ROUND(M32/C32*100,1))</f>
        <v>100</v>
      </c>
      <c r="X32" s="23">
        <f>IF(D32=0,0,ROUND(N32/D32*100,1))</f>
        <v>0</v>
      </c>
      <c r="Y32" s="23">
        <f>IF(E32=0,0,ROUND(O32/E32*100,1))</f>
        <v>0</v>
      </c>
      <c r="Z32" s="23">
        <f>IF(F32=0,0,ROUND(P32/F32*100,1))</f>
        <v>0</v>
      </c>
      <c r="AA32" s="23">
        <f>IF(G32=0,0,ROUND(Q32/G32*100,1))</f>
        <v>100</v>
      </c>
      <c r="AB32" s="23">
        <f>IF(H32=0,0,ROUND(R32/H32*100,1))</f>
        <v>0</v>
      </c>
      <c r="AC32" s="23">
        <f>IF(I32=0,0,ROUND(S32/I32*100,1))</f>
        <v>100</v>
      </c>
      <c r="AD32" s="23">
        <f>IF(J32=0,0,ROUND(T32/J32*100,1))</f>
        <v>0</v>
      </c>
      <c r="AE32" s="23">
        <f>IF(K32=0,0,ROUND(U32/K32*100,1))</f>
        <v>0</v>
      </c>
      <c r="AF32" s="23">
        <f>IF(L32=0,0,ROUND(V32/L32*100,1))</f>
        <v>0</v>
      </c>
    </row>
    <row r="33" spans="1:32" ht="41.4">
      <c r="A33" s="21">
        <v>16</v>
      </c>
      <c r="B33" s="22" t="s">
        <v>161</v>
      </c>
      <c r="C33" s="23">
        <f>E33+G33+I33+K33</f>
        <v>120</v>
      </c>
      <c r="D33" s="23">
        <f>F33+H33+J33+L33</f>
        <v>0</v>
      </c>
      <c r="E33" s="23">
        <v>0</v>
      </c>
      <c r="F33" s="23">
        <v>0</v>
      </c>
      <c r="G33" s="23">
        <v>0</v>
      </c>
      <c r="H33" s="23">
        <v>0</v>
      </c>
      <c r="I33" s="23">
        <v>120</v>
      </c>
      <c r="J33" s="23">
        <v>0</v>
      </c>
      <c r="K33" s="23">
        <v>0</v>
      </c>
      <c r="L33" s="23">
        <v>0</v>
      </c>
      <c r="M33" s="23">
        <f>O33+Q33+S33+U33</f>
        <v>23423.43101</v>
      </c>
      <c r="N33" s="23">
        <f>P33+R33+T33+V33</f>
        <v>0</v>
      </c>
      <c r="O33" s="23">
        <v>21032.86</v>
      </c>
      <c r="P33" s="23">
        <v>0</v>
      </c>
      <c r="Q33" s="23">
        <v>1181.93</v>
      </c>
      <c r="R33" s="23">
        <v>0</v>
      </c>
      <c r="S33" s="23">
        <v>119.34101</v>
      </c>
      <c r="T33" s="23">
        <v>0</v>
      </c>
      <c r="U33" s="23">
        <v>1089.3</v>
      </c>
      <c r="V33" s="23">
        <v>0</v>
      </c>
      <c r="W33" s="23">
        <f>IF(C33=0,0,ROUND(M33/C33*100,1))</f>
        <v>19519.5</v>
      </c>
      <c r="X33" s="23">
        <f>IF(D33=0,0,ROUND(N33/D33*100,1))</f>
        <v>0</v>
      </c>
      <c r="Y33" s="23">
        <f>IF(E33=0,0,ROUND(O33/E33*100,1))</f>
        <v>0</v>
      </c>
      <c r="Z33" s="23">
        <f>IF(F33=0,0,ROUND(P33/F33*100,1))</f>
        <v>0</v>
      </c>
      <c r="AA33" s="23">
        <f>IF(G33=0,0,ROUND(Q33/G33*100,1))</f>
        <v>0</v>
      </c>
      <c r="AB33" s="23">
        <f>IF(H33=0,0,ROUND(R33/H33*100,1))</f>
        <v>0</v>
      </c>
      <c r="AC33" s="23">
        <f>IF(I33=0,0,ROUND(S33/I33*100,1))</f>
        <v>99.5</v>
      </c>
      <c r="AD33" s="23">
        <f>IF(J33=0,0,ROUND(T33/J33*100,1))</f>
        <v>0</v>
      </c>
      <c r="AE33" s="23">
        <f>IF(K33=0,0,ROUND(U33/K33*100,1))</f>
        <v>0</v>
      </c>
      <c r="AF33" s="23">
        <f>IF(L33=0,0,ROUND(V33/L33*100,1))</f>
        <v>0</v>
      </c>
    </row>
    <row r="34" spans="1:32" ht="55.2">
      <c r="A34" s="21">
        <v>17</v>
      </c>
      <c r="B34" s="22" t="s">
        <v>165</v>
      </c>
      <c r="C34" s="23">
        <f>E34+G34+I34+K34</f>
        <v>15140</v>
      </c>
      <c r="D34" s="23">
        <f>F34+H34+J34+L34</f>
        <v>0</v>
      </c>
      <c r="E34" s="23">
        <v>0</v>
      </c>
      <c r="F34" s="23">
        <v>0</v>
      </c>
      <c r="G34" s="23">
        <v>0</v>
      </c>
      <c r="H34" s="23">
        <v>0</v>
      </c>
      <c r="I34" s="23">
        <v>140</v>
      </c>
      <c r="J34" s="23">
        <v>0</v>
      </c>
      <c r="K34" s="23">
        <v>15000</v>
      </c>
      <c r="L34" s="23">
        <v>0</v>
      </c>
      <c r="M34" s="23">
        <f>O34+Q34+S34+U34</f>
        <v>15139.85</v>
      </c>
      <c r="N34" s="23">
        <f>P34+R34+T34+V34</f>
        <v>15000</v>
      </c>
      <c r="O34" s="23">
        <v>0</v>
      </c>
      <c r="P34" s="23">
        <v>0</v>
      </c>
      <c r="Q34" s="23">
        <v>0</v>
      </c>
      <c r="R34" s="23">
        <v>0</v>
      </c>
      <c r="S34" s="23">
        <v>139.85</v>
      </c>
      <c r="T34" s="23">
        <v>0</v>
      </c>
      <c r="U34" s="23">
        <v>15000</v>
      </c>
      <c r="V34" s="23">
        <v>15000</v>
      </c>
      <c r="W34" s="23">
        <f>IF(C34=0,0,ROUND(M34/C34*100,1))</f>
        <v>100</v>
      </c>
      <c r="X34" s="23">
        <f>IF(D34=0,0,ROUND(N34/D34*100,1))</f>
        <v>0</v>
      </c>
      <c r="Y34" s="23">
        <f>IF(E34=0,0,ROUND(O34/E34*100,1))</f>
        <v>0</v>
      </c>
      <c r="Z34" s="23">
        <f>IF(F34=0,0,ROUND(P34/F34*100,1))</f>
        <v>0</v>
      </c>
      <c r="AA34" s="23">
        <f>IF(G34=0,0,ROUND(Q34/G34*100,1))</f>
        <v>0</v>
      </c>
      <c r="AB34" s="23">
        <f>IF(H34=0,0,ROUND(R34/H34*100,1))</f>
        <v>0</v>
      </c>
      <c r="AC34" s="23">
        <f>IF(I34=0,0,ROUND(S34/I34*100,1))</f>
        <v>99.9</v>
      </c>
      <c r="AD34" s="23">
        <f>IF(J34=0,0,ROUND(T34/J34*100,1))</f>
        <v>0</v>
      </c>
      <c r="AE34" s="23">
        <f>IF(K34=0,0,ROUND(U34/K34*100,1))</f>
        <v>100</v>
      </c>
      <c r="AF34" s="23">
        <f>IF(L34=0,0,ROUND(V34/L34*100,1))</f>
        <v>0</v>
      </c>
    </row>
    <row r="35" spans="1:32" ht="55.2">
      <c r="A35" s="21">
        <v>18</v>
      </c>
      <c r="B35" s="22" t="s">
        <v>174</v>
      </c>
      <c r="C35" s="23">
        <f>E35+G35+I35+K35</f>
        <v>25</v>
      </c>
      <c r="D35" s="23">
        <f>F35+H35+J35+L35</f>
        <v>0</v>
      </c>
      <c r="E35" s="23">
        <v>0</v>
      </c>
      <c r="F35" s="23">
        <v>0</v>
      </c>
      <c r="G35" s="23">
        <v>0</v>
      </c>
      <c r="H35" s="23">
        <v>0</v>
      </c>
      <c r="I35" s="23">
        <v>25</v>
      </c>
      <c r="J35" s="23">
        <v>0</v>
      </c>
      <c r="K35" s="23">
        <v>0</v>
      </c>
      <c r="L35" s="23">
        <v>0</v>
      </c>
      <c r="M35" s="23">
        <f>O35+Q35+S35+U35</f>
        <v>25</v>
      </c>
      <c r="N35" s="23">
        <f>P35+R35+T35+V35</f>
        <v>0</v>
      </c>
      <c r="O35" s="23">
        <v>0</v>
      </c>
      <c r="P35" s="23">
        <v>0</v>
      </c>
      <c r="Q35" s="23">
        <v>0</v>
      </c>
      <c r="R35" s="23">
        <v>0</v>
      </c>
      <c r="S35" s="23">
        <v>25</v>
      </c>
      <c r="T35" s="23">
        <v>0</v>
      </c>
      <c r="U35" s="23">
        <v>0</v>
      </c>
      <c r="V35" s="23">
        <v>0</v>
      </c>
      <c r="W35" s="23">
        <f>IF(C35=0,0,ROUND(M35/C35*100,1))</f>
        <v>100</v>
      </c>
      <c r="X35" s="23">
        <f>IF(D35=0,0,ROUND(N35/D35*100,1))</f>
        <v>0</v>
      </c>
      <c r="Y35" s="23">
        <f>IF(E35=0,0,ROUND(O35/E35*100,1))</f>
        <v>0</v>
      </c>
      <c r="Z35" s="23">
        <f>IF(F35=0,0,ROUND(P35/F35*100,1))</f>
        <v>0</v>
      </c>
      <c r="AA35" s="23">
        <f>IF(G35=0,0,ROUND(Q35/G35*100,1))</f>
        <v>0</v>
      </c>
      <c r="AB35" s="23">
        <f>IF(H35=0,0,ROUND(R35/H35*100,1))</f>
        <v>0</v>
      </c>
      <c r="AC35" s="23">
        <f>IF(I35=0,0,ROUND(S35/I35*100,1))</f>
        <v>100</v>
      </c>
      <c r="AD35" s="23">
        <f>IF(J35=0,0,ROUND(T35/J35*100,1))</f>
        <v>0</v>
      </c>
      <c r="AE35" s="23">
        <f>IF(K35=0,0,ROUND(U35/K35*100,1))</f>
        <v>0</v>
      </c>
      <c r="AF35" s="23">
        <f>IF(L35=0,0,ROUND(V35/L35*100,1))</f>
        <v>0</v>
      </c>
    </row>
    <row r="36" spans="1:32">
      <c r="A36" s="21"/>
      <c r="B36" s="22"/>
      <c r="C36" s="22">
        <f>E36+G36+I36+K36</f>
        <v>578691.23093000008</v>
      </c>
      <c r="D36" s="22">
        <f>F36+H36+J36+L36</f>
        <v>794</v>
      </c>
      <c r="E36" s="22">
        <v>22815.115399999999</v>
      </c>
      <c r="F36" s="22">
        <v>739</v>
      </c>
      <c r="G36" s="22">
        <v>419332.16865000001</v>
      </c>
      <c r="H36" s="22">
        <v>55</v>
      </c>
      <c r="I36" s="22">
        <v>108471.73987000002</v>
      </c>
      <c r="J36" s="22">
        <v>0</v>
      </c>
      <c r="K36" s="22">
        <v>28072.207009999998</v>
      </c>
      <c r="L36" s="22">
        <v>0</v>
      </c>
      <c r="M36" s="22">
        <f>O36+Q36+S36+U36</f>
        <v>564023.99448999995</v>
      </c>
      <c r="N36" s="22">
        <f>P36+R36+T36+V36</f>
        <v>105810.18070999999</v>
      </c>
      <c r="O36" s="22">
        <v>47817.970209999999</v>
      </c>
      <c r="P36" s="22">
        <v>0</v>
      </c>
      <c r="Q36" s="22">
        <v>380237.61830999999</v>
      </c>
      <c r="R36" s="22">
        <v>87659.299999999988</v>
      </c>
      <c r="S36" s="22">
        <v>114461.46358</v>
      </c>
      <c r="T36" s="22">
        <v>3150.8807099999999</v>
      </c>
      <c r="U36" s="22">
        <v>21506.94239</v>
      </c>
      <c r="V36" s="22">
        <v>15000</v>
      </c>
      <c r="W36" s="22">
        <f>IF(C36=0,0,ROUND(M36/C36*100,1))</f>
        <v>97.5</v>
      </c>
      <c r="X36" s="22">
        <f>IF(D36=0,0,ROUND(N36/D36*100,1))</f>
        <v>13326.2</v>
      </c>
      <c r="Y36" s="22">
        <f>IF(E36=0,0,ROUND(O36/E36*100,1))</f>
        <v>209.6</v>
      </c>
      <c r="Z36" s="22">
        <f>IF(F36=0,0,ROUND(P36/F36*100,1))</f>
        <v>0</v>
      </c>
      <c r="AA36" s="22">
        <f>IF(G36=0,0,ROUND(Q36/G36*100,1))</f>
        <v>90.7</v>
      </c>
      <c r="AB36" s="22">
        <f>IF(H36=0,0,ROUND(R36/H36*100,1))</f>
        <v>159380.5</v>
      </c>
      <c r="AC36" s="22">
        <f>IF(I36=0,0,ROUND(S36/I36*100,1))</f>
        <v>105.5</v>
      </c>
      <c r="AD36" s="22">
        <f>IF(J36=0,0,ROUND(T36/J36*100,1))</f>
        <v>0</v>
      </c>
      <c r="AE36" s="22">
        <f>IF(K36=0,0,ROUND(U36/K36*100,1))</f>
        <v>76.599999999999994</v>
      </c>
      <c r="AF36" s="22">
        <f>IF(L36=0,0,ROUND(V36/L36*100,1))</f>
        <v>0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Индикаторы</vt:lpstr>
      <vt:lpstr>Результат</vt:lpstr>
      <vt:lpstr>Финансирование</vt:lpstr>
      <vt:lpstr>Индикаторы!Заголовки_для_печати</vt:lpstr>
      <vt:lpstr>Результат!Заголовки_для_печати</vt:lpstr>
      <vt:lpstr>Финансирование!Заголовки_для_печати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2020-03-23T09:26:15Z</dcterms:created>
  <dcterms:modified xsi:type="dcterms:W3CDTF">2020-03-23T09:29:00Z</dcterms:modified>
</cp:coreProperties>
</file>